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E:\ETINCO Dropbox\Bảng giá\Bảng giá 2026\LS\Tăng lần 2 (01.10.2026)\"/>
    </mc:Choice>
  </mc:AlternateContent>
  <xr:revisionPtr revIDLastSave="0" documentId="8_{D5A4E18C-6E33-410D-AF3B-E09966CECB32}" xr6:coauthVersionLast="47" xr6:coauthVersionMax="47" xr10:uidLastSave="{00000000-0000-0000-0000-000000000000}"/>
  <bookViews>
    <workbookView xWindow="-120" yWindow="-120" windowWidth="29040" windowHeight="15720" tabRatio="941" xr2:uid="{00000000-000D-0000-FFFF-FFFF00000000}"/>
  </bookViews>
  <sheets>
    <sheet name="MCCB" sheetId="53" r:id="rId1"/>
    <sheet name="MCB, RCCB" sheetId="48" r:id="rId2"/>
    <sheet name="Contactor &amp; Rơle" sheetId="47" r:id="rId3"/>
    <sheet name="ACB" sheetId="41" r:id="rId4"/>
    <sheet name="ACB SKD &amp; Draw out" sheetId="60" r:id="rId5"/>
    <sheet name="Susol MCCB 3 &amp; 4P" sheetId="56" r:id="rId6"/>
    <sheet name="Contactor 4P, 3P DC, MMS, Gimac" sheetId="57" r:id="rId7"/>
  </sheets>
  <definedNames>
    <definedName name="accessories">0.2</definedName>
    <definedName name="dgnckeoday">10%</definedName>
    <definedName name="dgnclaptrunking">6%</definedName>
    <definedName name="HSlabor">0.15</definedName>
    <definedName name="hsnc">0.08</definedName>
    <definedName name="hsnc_bms">10%</definedName>
    <definedName name="hstb">1</definedName>
    <definedName name="hsvt">1</definedName>
    <definedName name="imptax">0.3</definedName>
    <definedName name="labor">0.03</definedName>
    <definedName name="_xlnm.Print_Area" localSheetId="3">ACB!$A$1:$L$38</definedName>
    <definedName name="_xlnm.Print_Area" localSheetId="4">'ACB SKD &amp; Draw out'!$A$1:$L$40</definedName>
    <definedName name="_xlnm.Print_Area" localSheetId="2">'Contactor &amp; Rơle'!$A$1:$J$50</definedName>
    <definedName name="_xlnm.Print_Area" localSheetId="6">'Contactor 4P, 3P DC, MMS, Gimac'!$A$1:$I$51</definedName>
    <definedName name="_xlnm.Print_Area" localSheetId="1">'MCB, RCCB'!$A$1:$L$46</definedName>
    <definedName name="_xlnm.Print_Area" localSheetId="0">MCCB!$A$1:$L$74</definedName>
    <definedName name="_xlnm.Print_Area" localSheetId="5">'Susol MCCB 3 &amp; 4P'!$A$1:$I$53</definedName>
    <definedName name="_xlnm.Print_Titles" localSheetId="3">ACB!$1:$3</definedName>
    <definedName name="_xlnm.Print_Titles" localSheetId="4">'ACB SKD &amp; Draw out'!$1:$3</definedName>
    <definedName name="_xlnm.Print_Titles" localSheetId="2">'Contactor &amp; Rơle'!$1:$2</definedName>
    <definedName name="_xlnm.Print_Titles" localSheetId="1">'MCB, RCCB'!$1:$2</definedName>
    <definedName name="_xlnm.Print_Titles" localSheetId="0">MCCB!$1:$3</definedName>
    <definedName name="shipment">1.3</definedName>
    <definedName name="tygia">15413</definedName>
    <definedName name="usd">15500</definedName>
    <definedName name="var_equip">0.85</definedName>
    <definedName name="var_services">0.91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60" l="1"/>
  <c r="L8" i="60"/>
  <c r="L9" i="60"/>
  <c r="L10" i="60"/>
  <c r="L11" i="60"/>
  <c r="L12" i="60"/>
  <c r="L17" i="60"/>
  <c r="L18" i="60"/>
  <c r="L19" i="60"/>
  <c r="L20" i="60"/>
  <c r="L21" i="60"/>
  <c r="L22" i="60"/>
  <c r="L23" i="60"/>
  <c r="L28" i="60"/>
  <c r="L29" i="60"/>
  <c r="L30" i="60"/>
  <c r="L31" i="60"/>
  <c r="L32" i="60"/>
  <c r="L33" i="60"/>
  <c r="L34" i="60"/>
  <c r="L35" i="60"/>
  <c r="L36" i="60"/>
  <c r="L37" i="60"/>
  <c r="L38" i="60"/>
  <c r="L39" i="60"/>
  <c r="L7" i="60"/>
  <c r="F29" i="60"/>
  <c r="F30" i="60"/>
  <c r="F31" i="60"/>
  <c r="F32" i="60"/>
  <c r="F33" i="60"/>
  <c r="F34" i="60"/>
  <c r="F35" i="60"/>
  <c r="F36" i="60"/>
  <c r="F37" i="60"/>
  <c r="F38" i="60"/>
  <c r="F39" i="60"/>
  <c r="F28" i="60"/>
  <c r="F18" i="60"/>
  <c r="F19" i="60"/>
  <c r="F20" i="60"/>
  <c r="F21" i="60"/>
  <c r="F22" i="60"/>
  <c r="F23" i="60"/>
  <c r="F17" i="60"/>
  <c r="F8" i="60"/>
  <c r="F9" i="60"/>
  <c r="F10" i="60"/>
  <c r="F11" i="60"/>
  <c r="F12" i="60"/>
  <c r="F13" i="60"/>
  <c r="F7" i="60"/>
  <c r="L7" i="41"/>
  <c r="L8" i="41"/>
  <c r="L9" i="41"/>
  <c r="L10" i="41"/>
  <c r="L11" i="41"/>
  <c r="L12" i="41"/>
  <c r="L13" i="41"/>
  <c r="L14" i="41"/>
  <c r="L15" i="41"/>
  <c r="L16" i="41"/>
  <c r="L17" i="41"/>
  <c r="L20" i="41"/>
  <c r="L21" i="41"/>
  <c r="L22" i="41"/>
  <c r="L23" i="41"/>
  <c r="L24" i="41"/>
  <c r="L25" i="41"/>
  <c r="L26" i="41"/>
  <c r="L27" i="41"/>
  <c r="L28" i="41"/>
  <c r="L29" i="41"/>
  <c r="L30" i="41"/>
  <c r="L31" i="41"/>
  <c r="L33" i="41"/>
  <c r="L34" i="41"/>
  <c r="L35" i="41"/>
  <c r="L36" i="41"/>
  <c r="L6" i="41"/>
  <c r="F7" i="41"/>
  <c r="F8" i="41"/>
  <c r="F9" i="41"/>
  <c r="F10" i="41"/>
  <c r="F11" i="41"/>
  <c r="F12" i="41"/>
  <c r="F13" i="41"/>
  <c r="F14" i="41"/>
  <c r="F15" i="41"/>
  <c r="F16" i="41"/>
  <c r="F17" i="41"/>
  <c r="F20" i="41"/>
  <c r="F21" i="41"/>
  <c r="F22" i="41"/>
  <c r="F23" i="41"/>
  <c r="F24" i="41"/>
  <c r="F25" i="41"/>
  <c r="F26" i="41"/>
  <c r="F27" i="41"/>
  <c r="F28" i="41"/>
  <c r="F29" i="41"/>
  <c r="F30" i="41"/>
  <c r="F31" i="41"/>
  <c r="F33" i="41"/>
  <c r="F34" i="41"/>
  <c r="F35" i="41"/>
  <c r="F36" i="41"/>
  <c r="F6" i="41"/>
  <c r="L49" i="47"/>
  <c r="L46" i="47"/>
  <c r="L47" i="47"/>
  <c r="L45" i="47"/>
  <c r="L36" i="47"/>
  <c r="L37" i="47"/>
  <c r="L38" i="47"/>
  <c r="L39" i="47"/>
  <c r="L40" i="47"/>
  <c r="L41" i="47"/>
  <c r="L42" i="47"/>
  <c r="L35" i="47"/>
  <c r="L17" i="47"/>
  <c r="L18" i="47"/>
  <c r="L19" i="47"/>
  <c r="L20" i="47"/>
  <c r="L16" i="47"/>
  <c r="L7" i="47"/>
  <c r="L8" i="47"/>
  <c r="L9" i="47"/>
  <c r="L10" i="47"/>
  <c r="L11" i="47"/>
  <c r="L12" i="47"/>
  <c r="L13" i="47"/>
  <c r="L14" i="47"/>
  <c r="L6" i="47"/>
  <c r="F7" i="47"/>
  <c r="F8" i="47"/>
  <c r="F9" i="47"/>
  <c r="F10" i="47"/>
  <c r="F11" i="47"/>
  <c r="F12" i="47"/>
  <c r="F13" i="47"/>
  <c r="F14" i="47"/>
  <c r="F15" i="47"/>
  <c r="F16" i="47"/>
  <c r="F17" i="47"/>
  <c r="F18" i="47"/>
  <c r="F19" i="47"/>
  <c r="F20" i="47"/>
  <c r="F21" i="47"/>
  <c r="F22" i="47"/>
  <c r="F23" i="47"/>
  <c r="F24" i="47"/>
  <c r="F25" i="47"/>
  <c r="F26" i="47"/>
  <c r="F27" i="47"/>
  <c r="F28" i="47"/>
  <c r="F29" i="47"/>
  <c r="F30" i="47"/>
  <c r="F33" i="47"/>
  <c r="F34" i="47"/>
  <c r="F35" i="47"/>
  <c r="F36" i="47"/>
  <c r="F37" i="47"/>
  <c r="F38" i="47"/>
  <c r="F41" i="47"/>
  <c r="F42" i="47"/>
  <c r="F43" i="47"/>
  <c r="F44" i="47"/>
  <c r="F47" i="47"/>
  <c r="F48" i="47"/>
  <c r="F49" i="47"/>
  <c r="F6" i="47"/>
  <c r="L32" i="48"/>
  <c r="L33" i="48"/>
  <c r="L34" i="48"/>
  <c r="L35" i="48"/>
  <c r="L36" i="48"/>
  <c r="L37" i="48"/>
  <c r="L38" i="48"/>
  <c r="L39" i="48"/>
  <c r="L40" i="48"/>
  <c r="L41" i="48"/>
  <c r="L42" i="48"/>
  <c r="L43" i="48"/>
  <c r="L44" i="48"/>
  <c r="L45" i="48"/>
  <c r="L31" i="48"/>
  <c r="L18" i="48"/>
  <c r="L19" i="48"/>
  <c r="L20" i="48"/>
  <c r="L21" i="48"/>
  <c r="L22" i="48"/>
  <c r="L23" i="48"/>
  <c r="L24" i="48"/>
  <c r="L25" i="48"/>
  <c r="L26" i="48"/>
  <c r="L17" i="48"/>
  <c r="L6" i="48"/>
  <c r="L7" i="48"/>
  <c r="L8" i="48"/>
  <c r="L9" i="48"/>
  <c r="L10" i="48"/>
  <c r="L11" i="48"/>
  <c r="L12" i="48"/>
  <c r="L5" i="48"/>
  <c r="F41" i="48"/>
  <c r="F42" i="48"/>
  <c r="F43" i="48"/>
  <c r="F44" i="48"/>
  <c r="F45" i="48"/>
  <c r="F40" i="48"/>
  <c r="F6" i="48"/>
  <c r="F7" i="48"/>
  <c r="F8" i="48"/>
  <c r="F9" i="48"/>
  <c r="F10" i="48"/>
  <c r="F11" i="48"/>
  <c r="F12" i="48"/>
  <c r="F13" i="48"/>
  <c r="F14" i="48"/>
  <c r="F15" i="48"/>
  <c r="F16" i="48"/>
  <c r="F17" i="48"/>
  <c r="F18" i="48"/>
  <c r="F19" i="48"/>
  <c r="F20" i="48"/>
  <c r="F21" i="48"/>
  <c r="F22" i="48"/>
  <c r="F23" i="48"/>
  <c r="F24" i="48"/>
  <c r="F25" i="48"/>
  <c r="F26" i="48"/>
  <c r="F27" i="48"/>
  <c r="F28" i="48"/>
  <c r="F29" i="48"/>
  <c r="F30" i="48"/>
  <c r="F31" i="48"/>
  <c r="F32" i="48"/>
  <c r="F33" i="48"/>
  <c r="F34" i="48"/>
  <c r="F35" i="48"/>
  <c r="F36" i="48"/>
  <c r="F5" i="48"/>
  <c r="F19" i="53"/>
  <c r="L46" i="53"/>
  <c r="L47" i="53"/>
  <c r="L48" i="53"/>
  <c r="L49" i="53"/>
  <c r="L52" i="53"/>
  <c r="L53" i="53"/>
  <c r="L54" i="53"/>
  <c r="L55" i="53"/>
  <c r="L56" i="53"/>
  <c r="L57" i="53"/>
  <c r="L58" i="53"/>
  <c r="L59" i="53"/>
  <c r="L60" i="53"/>
  <c r="L61" i="53"/>
  <c r="L62" i="53"/>
  <c r="L63" i="53"/>
  <c r="L64" i="53"/>
  <c r="L65" i="53"/>
  <c r="L66" i="53"/>
  <c r="L67" i="53"/>
  <c r="L68" i="53"/>
  <c r="L69" i="53"/>
  <c r="L70" i="53"/>
  <c r="L71" i="53"/>
  <c r="L72" i="53"/>
  <c r="L73" i="53"/>
  <c r="F46" i="53"/>
  <c r="F47" i="53"/>
  <c r="F49" i="53"/>
  <c r="F50" i="53"/>
  <c r="F52" i="53"/>
  <c r="F53" i="53"/>
  <c r="F54" i="53"/>
  <c r="F55" i="53"/>
  <c r="F56" i="53"/>
  <c r="F57" i="53"/>
  <c r="F58" i="53"/>
  <c r="F59" i="53"/>
  <c r="F60" i="53"/>
  <c r="F61" i="53"/>
  <c r="F62" i="53"/>
  <c r="F63" i="53"/>
  <c r="F64" i="53"/>
  <c r="F65" i="53"/>
  <c r="F66" i="53"/>
  <c r="F67" i="53"/>
  <c r="F68" i="53"/>
  <c r="F69" i="53"/>
  <c r="F70" i="53"/>
  <c r="F71" i="53"/>
  <c r="F72" i="53"/>
  <c r="F73" i="53"/>
  <c r="L7" i="53"/>
  <c r="L8" i="53"/>
  <c r="L9" i="53"/>
  <c r="L10" i="53"/>
  <c r="L11" i="53"/>
  <c r="L12" i="53"/>
  <c r="L13" i="53"/>
  <c r="L14" i="53"/>
  <c r="L15" i="53"/>
  <c r="L16" i="53"/>
  <c r="L17" i="53"/>
  <c r="L18" i="53"/>
  <c r="L19" i="53"/>
  <c r="L20" i="53"/>
  <c r="L21" i="53"/>
  <c r="L22" i="53"/>
  <c r="L23" i="53"/>
  <c r="L24" i="53"/>
  <c r="L25" i="53"/>
  <c r="L28" i="53"/>
  <c r="L29" i="53"/>
  <c r="L30" i="53"/>
  <c r="L31" i="53"/>
  <c r="L32" i="53"/>
  <c r="L33" i="53"/>
  <c r="L34" i="53"/>
  <c r="L36" i="53"/>
  <c r="L37" i="53"/>
  <c r="L38" i="53"/>
  <c r="L39" i="53"/>
  <c r="L40" i="53"/>
  <c r="L41" i="53"/>
  <c r="L6" i="53"/>
  <c r="F7" i="53"/>
  <c r="F8" i="53"/>
  <c r="F9" i="53"/>
  <c r="F10" i="53"/>
  <c r="F11" i="53"/>
  <c r="F12" i="53"/>
  <c r="F13" i="53"/>
  <c r="F14" i="53"/>
  <c r="F15" i="53"/>
  <c r="F16" i="53"/>
  <c r="F20" i="53"/>
  <c r="F21" i="53"/>
  <c r="F22" i="53"/>
  <c r="F23" i="53"/>
  <c r="F24" i="53"/>
  <c r="F25" i="53"/>
  <c r="F26" i="53"/>
  <c r="F27" i="53"/>
  <c r="F28" i="53"/>
  <c r="F29" i="53"/>
  <c r="F30" i="53"/>
  <c r="F31" i="53"/>
  <c r="F32" i="53"/>
  <c r="F33" i="53"/>
  <c r="F34" i="53"/>
  <c r="F35" i="53"/>
  <c r="F36" i="53"/>
  <c r="F37" i="53"/>
  <c r="F38" i="53"/>
  <c r="F39" i="53"/>
  <c r="F40" i="53"/>
  <c r="F41" i="53"/>
  <c r="F6" i="53"/>
</calcChain>
</file>

<file path=xl/sharedStrings.xml><?xml version="1.0" encoding="utf-8"?>
<sst xmlns="http://schemas.openxmlformats.org/spreadsheetml/2006/main" count="1325" uniqueCount="716">
  <si>
    <t xml:space="preserve">Cầu dao điện MCCB (APTOMAT) loại khối 2 Pha </t>
  </si>
  <si>
    <t xml:space="preserve">Cầu dao điện MCCB (APTOMAT) loại khối 4 Pha </t>
  </si>
  <si>
    <t>Tên hàng</t>
  </si>
  <si>
    <t>In (A)</t>
  </si>
  <si>
    <t>Icu(KA)</t>
  </si>
  <si>
    <t>Giá bán</t>
  </si>
  <si>
    <t>ABN52c</t>
  </si>
  <si>
    <t>15-20-30-40-50A</t>
  </si>
  <si>
    <t>ABN54c</t>
  </si>
  <si>
    <t>ABN62c</t>
  </si>
  <si>
    <t>60A</t>
  </si>
  <si>
    <t>ABN104c</t>
  </si>
  <si>
    <t>15,20,30,40,50,60,75,100A</t>
  </si>
  <si>
    <t>ABN102c</t>
  </si>
  <si>
    <t>15-20-30-40-50-60-75-100A</t>
  </si>
  <si>
    <t>ABN204c</t>
  </si>
  <si>
    <t>125,150,175,200,225,250A</t>
  </si>
  <si>
    <t>ABN202c</t>
  </si>
  <si>
    <t>125-150-175-200-225-250A</t>
  </si>
  <si>
    <t>ABN404c</t>
  </si>
  <si>
    <t>250-300-350-400A</t>
  </si>
  <si>
    <t>ABN402c</t>
  </si>
  <si>
    <t>ABN804c</t>
  </si>
  <si>
    <t>500-630A</t>
  </si>
  <si>
    <t>ABS32c</t>
  </si>
  <si>
    <t>5-10-15-20-30A</t>
  </si>
  <si>
    <t>700-800A</t>
  </si>
  <si>
    <t>ABS52c</t>
  </si>
  <si>
    <t>ABS54c</t>
  </si>
  <si>
    <t>ABS102c</t>
  </si>
  <si>
    <t>40-50-60-75-100-125A</t>
  </si>
  <si>
    <t>ABS104c</t>
  </si>
  <si>
    <t>20,30,40,50,60,75,100,125A</t>
  </si>
  <si>
    <t>ABS202c</t>
  </si>
  <si>
    <t>ABS204c</t>
  </si>
  <si>
    <t>150,175,200,225,250A</t>
  </si>
  <si>
    <t>BS32c (không vỏ)</t>
  </si>
  <si>
    <t>6-10-15-20-30A</t>
  </si>
  <si>
    <t>ABS404c</t>
  </si>
  <si>
    <t>BS32c w/c (có vỏ)</t>
  </si>
  <si>
    <t>ABS804c</t>
  </si>
  <si>
    <t xml:space="preserve">Cầu dao điện MCCB (APTOMAT) loại khối 3 Pha </t>
  </si>
  <si>
    <t>ABS1004b</t>
  </si>
  <si>
    <t>1000A</t>
  </si>
  <si>
    <t>ABN53c</t>
  </si>
  <si>
    <t>ABS1204b</t>
  </si>
  <si>
    <t>1200A</t>
  </si>
  <si>
    <t>ABN63c</t>
  </si>
  <si>
    <t>TS1000N 4P</t>
  </si>
  <si>
    <t>ABN103c</t>
  </si>
  <si>
    <t>TS1250N 4P</t>
  </si>
  <si>
    <t>1250A</t>
  </si>
  <si>
    <t>ABN203c</t>
  </si>
  <si>
    <t>100,125,150,175,200,225,250A</t>
  </si>
  <si>
    <t>TS1600N 4P</t>
  </si>
  <si>
    <t>1600A</t>
  </si>
  <si>
    <t>ABN403c</t>
  </si>
  <si>
    <t>TS1000H 4P</t>
  </si>
  <si>
    <t>ABN803c</t>
  </si>
  <si>
    <t>TS1250H 4P</t>
  </si>
  <si>
    <t>TS1600H 4P</t>
  </si>
  <si>
    <t>ABS33c</t>
  </si>
  <si>
    <t>5-10-20-30A</t>
  </si>
  <si>
    <t>Cầu dao điện ELCB 2 pha loại chống rò điện</t>
  </si>
  <si>
    <t>ABS53c</t>
  </si>
  <si>
    <t>ABS103c</t>
  </si>
  <si>
    <t>15,20,30,40,50,60,75,100,125A</t>
  </si>
  <si>
    <t>32GRc</t>
  </si>
  <si>
    <t>15-20-30A</t>
  </si>
  <si>
    <t>ABS203c</t>
  </si>
  <si>
    <t>32GRhS</t>
  </si>
  <si>
    <t>ABS403c</t>
  </si>
  <si>
    <t>32KGRd</t>
  </si>
  <si>
    <t>ABS803c</t>
  </si>
  <si>
    <t>EBS52Fb</t>
  </si>
  <si>
    <t>40-50A</t>
  </si>
  <si>
    <t>EBE102Fb</t>
  </si>
  <si>
    <t>60-75-100A</t>
  </si>
  <si>
    <t>ABS1003b</t>
  </si>
  <si>
    <t>EBN52c</t>
  </si>
  <si>
    <t>ABS1203b</t>
  </si>
  <si>
    <t>EBN102c</t>
  </si>
  <si>
    <t>TS1000N 3P</t>
  </si>
  <si>
    <t>Cầu dao điện ELCB 3 pha loại khối chống rò điện</t>
  </si>
  <si>
    <t>TS1250N 3P</t>
  </si>
  <si>
    <t>EBN53c</t>
  </si>
  <si>
    <t>15,20,30,40,50A</t>
  </si>
  <si>
    <t>TS1600N 3P</t>
  </si>
  <si>
    <t>EBN103c</t>
  </si>
  <si>
    <t>60,75,100A</t>
  </si>
  <si>
    <t>TS1000H 3P</t>
  </si>
  <si>
    <t>EBN203c</t>
  </si>
  <si>
    <t>TS1250H 3P</t>
  </si>
  <si>
    <t>EBN403c</t>
  </si>
  <si>
    <t>TS1600H 3P</t>
  </si>
  <si>
    <t>EBN803c</t>
  </si>
  <si>
    <t>500,630A</t>
  </si>
  <si>
    <t>TS1000L 3P</t>
  </si>
  <si>
    <t>800A</t>
  </si>
  <si>
    <t>- GHI CHÚ: Giá này chưa bao gồm VAT</t>
  </si>
  <si>
    <t>MCCB 3 Pha loại khối chỉnh dòng (0.7-0.85-1.0) x ln max</t>
  </si>
  <si>
    <t>Cầu dao điện ELCB 4 cực loại khối chống rò điện</t>
  </si>
  <si>
    <t>ABS103c FMU</t>
  </si>
  <si>
    <t>20-25-32-40-50-63-80-100-125A</t>
  </si>
  <si>
    <t>EBN104c</t>
  </si>
  <si>
    <t>ABS203c FMU</t>
  </si>
  <si>
    <t>100-125-160-200-250A</t>
  </si>
  <si>
    <t>EBS104c</t>
  </si>
  <si>
    <t>MCCB 4 Pha loại khối chỉnh dòng (0.7,0.85,1.0)xln max</t>
  </si>
  <si>
    <t>EBS204c</t>
  </si>
  <si>
    <t>ABS104c FMU</t>
  </si>
  <si>
    <t>20,25,32,40,50,63,80,100,125A</t>
  </si>
  <si>
    <t>EBN404c</t>
  </si>
  <si>
    <t>250,300,350,400A</t>
  </si>
  <si>
    <t>ABS204c FMU</t>
  </si>
  <si>
    <t>PHỤ KIỆN CẦU DAO ĐIỆN (MCCB)</t>
  </si>
  <si>
    <t>Cuộn đóng ngắt</t>
  </si>
  <si>
    <t>SHT for ABN100c~ABH250c</t>
  </si>
  <si>
    <t>DH100-S for ABN103c</t>
  </si>
  <si>
    <t>Shunt Trip</t>
  </si>
  <si>
    <t>SHT for ABN403c~803c</t>
  </si>
  <si>
    <t>Tay xoay</t>
  </si>
  <si>
    <t>DH125-S for ABS125c</t>
  </si>
  <si>
    <t>(SHT)</t>
  </si>
  <si>
    <t>SHT for ABS1003b~1204b</t>
  </si>
  <si>
    <t>DH250-S for ABH250c</t>
  </si>
  <si>
    <t>SHT for TS1000~1600</t>
  </si>
  <si>
    <t>N~70S for ABN403c</t>
  </si>
  <si>
    <t>Cuộn bảo vệ thấp áp</t>
  </si>
  <si>
    <t>N~80S for ABN803c</t>
  </si>
  <si>
    <t>Under Vol. Trip</t>
  </si>
  <si>
    <t>UVT for ABN403c~803c</t>
  </si>
  <si>
    <t>EH100-S for ABN103c</t>
  </si>
  <si>
    <t>(UVT)</t>
  </si>
  <si>
    <t>UVT for ABS1003b~1204b</t>
  </si>
  <si>
    <t>EH125-S for ABS125c</t>
  </si>
  <si>
    <t>UVT for TS1000~1600</t>
  </si>
  <si>
    <t>EH250-S for ABN250c</t>
  </si>
  <si>
    <t>Tiếp điểm phụ</t>
  </si>
  <si>
    <t>AX for ABN100c~ABH250c</t>
  </si>
  <si>
    <t>E-70U for ABN403c</t>
  </si>
  <si>
    <t>Auxiliary switch</t>
  </si>
  <si>
    <t>AX for ABN403c~803c</t>
  </si>
  <si>
    <t>E-80U for ABN803c</t>
  </si>
  <si>
    <t>(AX)</t>
  </si>
  <si>
    <t>AX for ABS1003b~1204b</t>
  </si>
  <si>
    <t>MOP M1 for ABN52c~104c</t>
  </si>
  <si>
    <t>AX for TS1000~1600</t>
  </si>
  <si>
    <t>Mô tơ điều khiển On/Off cho MCCB</t>
  </si>
  <si>
    <t>MOP M2 for ABS/H103c~104c</t>
  </si>
  <si>
    <t>AL for ABN100c~ABH250c</t>
  </si>
  <si>
    <t>MOP M3 for ABN/S/H202c~204c</t>
  </si>
  <si>
    <t>Alarm switch</t>
  </si>
  <si>
    <t>AL for ABN403c~803c</t>
  </si>
  <si>
    <t>MOP M4 for ABN/S/H402c~404c</t>
  </si>
  <si>
    <t>(AL)</t>
  </si>
  <si>
    <t>AL for ABS1003b~1204b</t>
  </si>
  <si>
    <t>(MOP)</t>
  </si>
  <si>
    <t>MOP M5 for ABN/S/H802c~804c</t>
  </si>
  <si>
    <t>AL for TS1000~1600</t>
  </si>
  <si>
    <t>MOP M6 for ABS1003b~1204b</t>
  </si>
  <si>
    <t>AL và AX</t>
  </si>
  <si>
    <t>AL/AX for ABN100c~ABH250c</t>
  </si>
  <si>
    <t>MI-13S for ABN53~103c</t>
  </si>
  <si>
    <t>IB-13 for ABN52~103c</t>
  </si>
  <si>
    <t>Khóa liên động</t>
  </si>
  <si>
    <t>MI-23S for ABS103c</t>
  </si>
  <si>
    <t>Tấm chắn pha:</t>
  </si>
  <si>
    <t>IB-23 for ABS103c~ABN/S203c</t>
  </si>
  <si>
    <t>(Mechanical interlock)</t>
  </si>
  <si>
    <t>MI-33S for ABN/S203c</t>
  </si>
  <si>
    <t>Insulation barrier</t>
  </si>
  <si>
    <t>B-43B for ABN/S403c</t>
  </si>
  <si>
    <t>MI-43S for ABN/S403c</t>
  </si>
  <si>
    <t>Barrier insulation for ABS803c/TS630</t>
  </si>
  <si>
    <t>MI-83S for ABN/S803c</t>
  </si>
  <si>
    <t>Barrier insulation for ABS1200b</t>
  </si>
  <si>
    <t>Thanh cái</t>
  </si>
  <si>
    <t>Busbar for ABN/S803c</t>
  </si>
  <si>
    <t>Cầu dao điện loại tép MCB (gắn trên thanh ray)</t>
  </si>
  <si>
    <t>Cầu dao điện loại tép bảo vệ quá tải và chống rò điện RCBO</t>
  </si>
  <si>
    <t>6-10-16-20-25-32A</t>
  </si>
  <si>
    <t>6KA</t>
  </si>
  <si>
    <t>32A</t>
  </si>
  <si>
    <t>Cầu dao điện loại tép chống rò điện RCCB (gắn thanh ray)</t>
  </si>
  <si>
    <t>40-50-63A</t>
  </si>
  <si>
    <t>10KA</t>
  </si>
  <si>
    <t>80-100A</t>
  </si>
  <si>
    <t>125A</t>
  </si>
  <si>
    <t>Thiết bị chống sét (Surge Protective Device)</t>
  </si>
  <si>
    <t>Uc [V] L/N-PE</t>
  </si>
  <si>
    <t>BK05S-T3 2P</t>
  </si>
  <si>
    <t>385V</t>
  </si>
  <si>
    <t>10KV</t>
  </si>
  <si>
    <t>BK05S-T3 4P</t>
  </si>
  <si>
    <t>BK10S-T2 2P</t>
  </si>
  <si>
    <t>20KA</t>
  </si>
  <si>
    <t>BK10S-T2 3P</t>
  </si>
  <si>
    <t>BK10S-T2 4P</t>
  </si>
  <si>
    <t>BK20S-T2 2P</t>
  </si>
  <si>
    <t>40KA</t>
  </si>
  <si>
    <t>BK20S-T2 3P</t>
  </si>
  <si>
    <t>BK20S-T2 4P</t>
  </si>
  <si>
    <t>BK30S-T2 2P</t>
  </si>
  <si>
    <t>60KA</t>
  </si>
  <si>
    <t>BK30S-T2 3P</t>
  </si>
  <si>
    <t>BK30S-T2 4P</t>
  </si>
  <si>
    <t>BK40S-T2 1P</t>
  </si>
  <si>
    <t>80KA</t>
  </si>
  <si>
    <t>BK40S-T2 2P</t>
  </si>
  <si>
    <t>BK40S-T2 3P</t>
  </si>
  <si>
    <t>BK40S-T2 4P</t>
  </si>
  <si>
    <t>PHỤ KIỆN MCB</t>
  </si>
  <si>
    <t>KHỞI ĐỘNG TỪ 3 PHA (CONTACTOR 3 POLES) - AC Coil</t>
  </si>
  <si>
    <t>RƠ LE NHIỆT</t>
  </si>
  <si>
    <t>6A (1a)</t>
  </si>
  <si>
    <t>0.63~18A</t>
  </si>
  <si>
    <t>9A (1a)</t>
  </si>
  <si>
    <t>0.63~19A</t>
  </si>
  <si>
    <t>12A (1a)</t>
  </si>
  <si>
    <t>21.5~40A</t>
  </si>
  <si>
    <t>18A (1a)</t>
  </si>
  <si>
    <t>34-50, 45-65A</t>
  </si>
  <si>
    <t>9A (1a1b)</t>
  </si>
  <si>
    <t>54-75, 63-85, 70-95, 80-100A</t>
  </si>
  <si>
    <t>12A (1a1b)</t>
  </si>
  <si>
    <t>80-105A, 95-130A,110-150A</t>
  </si>
  <si>
    <t>18A (1a1b)</t>
  </si>
  <si>
    <t>85-125,100-160,120-185,160-240A</t>
  </si>
  <si>
    <t>22A (1a1b)</t>
  </si>
  <si>
    <t>200-330A và 260-400A</t>
  </si>
  <si>
    <t>32A (2a2b)</t>
  </si>
  <si>
    <t>400-630A và 520-800A</t>
  </si>
  <si>
    <t>40A (2a2b)</t>
  </si>
  <si>
    <t>RƠ LE ĐIỆN TỬ - Electric motor protection relays</t>
  </si>
  <si>
    <t>50A (2a2b)</t>
  </si>
  <si>
    <t>GMP22-2P (1a1b)</t>
  </si>
  <si>
    <t>0.3~1.5A, 1~5A, 4.4~22A</t>
  </si>
  <si>
    <t>65A (2a2b)</t>
  </si>
  <si>
    <t>GMP22-3P (1a1b)</t>
  </si>
  <si>
    <t>75A (2a2b)</t>
  </si>
  <si>
    <t>GMP40-2P (1a1b)</t>
  </si>
  <si>
    <t>4~20A, 8~40A</t>
  </si>
  <si>
    <t>85A (2a2b)</t>
  </si>
  <si>
    <t>GMP40-3P (1a1b)</t>
  </si>
  <si>
    <t>100A (2a2b)</t>
  </si>
  <si>
    <t>GMP60-T (1c)</t>
  </si>
  <si>
    <t>0.5~6A, 3~30A, 5~60A</t>
  </si>
  <si>
    <t>130A (2a2b)</t>
  </si>
  <si>
    <t>150A (2a2b)</t>
  </si>
  <si>
    <t>từ: 0.63-1A; 1-1.6A; 1.6-2.5A; 2.5-4A;4-6A; 5-8A; 6-9A;</t>
  </si>
  <si>
    <t>185A (2a2b)</t>
  </si>
  <si>
    <t>7-10A; 9-13A; 12-18A;</t>
  </si>
  <si>
    <t>225A (2a2b)</t>
  </si>
  <si>
    <t>265A (2a2b)</t>
  </si>
  <si>
    <t>0.63-1A; 1-1.6A; 1.6-2.5A; 2.5-4A;4-6A; 5-8A; 6-9A;</t>
  </si>
  <si>
    <t>330A (2a2b)</t>
  </si>
  <si>
    <t>16-22A; 18-25A; 22-32A; 28-40A;</t>
  </si>
  <si>
    <t>400A (2a2b)</t>
  </si>
  <si>
    <t>500A (2a2b)</t>
  </si>
  <si>
    <t>630A (2a2b)</t>
  </si>
  <si>
    <t>800A (2a2b)</t>
  </si>
  <si>
    <t>CONTACTOR RELAYS</t>
  </si>
  <si>
    <t>MR-4 (2NO+2NC)</t>
  </si>
  <si>
    <t>4 Poles AC</t>
  </si>
  <si>
    <t>* GMP22 dùng cho MC-9b~22b, GMP40 dùng cho MC32a-40a</t>
  </si>
  <si>
    <t>MR-6 (3NO+3NC)</t>
  </si>
  <si>
    <t>6 Poles AC</t>
  </si>
  <si>
    <t>CUỘN HÚT KHỞI ĐỘNG TỪ</t>
  </si>
  <si>
    <t>MR-8 (4NO+4NC)</t>
  </si>
  <si>
    <t>8 Poles AC</t>
  </si>
  <si>
    <t>Coil for MC6a, 9a, 12a, 18a, 9b, 12b, 18b, 22b</t>
  </si>
  <si>
    <t>4 Poles DC</t>
  </si>
  <si>
    <t>Coil for MC32a, 40a</t>
  </si>
  <si>
    <t>6 Poles DC</t>
  </si>
  <si>
    <t>Coil for MC-50a, 65a</t>
  </si>
  <si>
    <t>8 Poles DC</t>
  </si>
  <si>
    <t>Coil for MC-75a, 85a, 100a</t>
  </si>
  <si>
    <t>Coil for MC-130a, 150a</t>
  </si>
  <si>
    <t>TIẾP ĐIỂM PHỤ</t>
  </si>
  <si>
    <t>Coil for MC-185a, 225a</t>
  </si>
  <si>
    <t>UA-1 (bên hông)</t>
  </si>
  <si>
    <t>1NO+1NC dùng cho MC-6a~150a</t>
  </si>
  <si>
    <t>Coil for MC-330a, 400a</t>
  </si>
  <si>
    <t>UA-2 (bên trên)</t>
  </si>
  <si>
    <t>Coil for MC-630a, 800a</t>
  </si>
  <si>
    <t>UA-4 (bên trên)</t>
  </si>
  <si>
    <t>2NO+2NC dùng cho MC-6a~150a</t>
  </si>
  <si>
    <t>AU-100 (bên hông)</t>
  </si>
  <si>
    <t>1NO+1NC dùng cho MC-185a~800a</t>
  </si>
  <si>
    <t>TỤ BÙ (CAPACITOR FOR CONTACTOR)</t>
  </si>
  <si>
    <t>AC-9</t>
  </si>
  <si>
    <t>MC-6a~40a</t>
  </si>
  <si>
    <t>KHÓA LIÊN ĐỘNG</t>
  </si>
  <si>
    <t>AC-50</t>
  </si>
  <si>
    <t>MC-50a~65a</t>
  </si>
  <si>
    <t>UR-2</t>
  </si>
  <si>
    <t>MC-6a~150a</t>
  </si>
  <si>
    <t>AC-75</t>
  </si>
  <si>
    <t>MC-75a~100a</t>
  </si>
  <si>
    <t>AR-180</t>
  </si>
  <si>
    <t>MC-185a~400a</t>
  </si>
  <si>
    <t>HỘP CHO KHỞI ĐỘNG TỪ (Encloser)</t>
  </si>
  <si>
    <t>AR-600</t>
  </si>
  <si>
    <t>MC-500a~800a</t>
  </si>
  <si>
    <t>MW-9bB~22bB</t>
  </si>
  <si>
    <t>Steel dùng cho MC-6a~22b</t>
  </si>
  <si>
    <t>Cầu dao điện ACB METASOL 3 Pha (loại cố định)</t>
  </si>
  <si>
    <t>ACB METASOL 3 Pha loại cố định - chưa có Motor, SHT, CC và UVT</t>
  </si>
  <si>
    <t>630A</t>
  </si>
  <si>
    <t>2000A</t>
  </si>
  <si>
    <t>2500A</t>
  </si>
  <si>
    <t>3200A</t>
  </si>
  <si>
    <t>4000A</t>
  </si>
  <si>
    <t>5000A</t>
  </si>
  <si>
    <t>6300A</t>
  </si>
  <si>
    <t>ACB METASOL 4 Pha (loại cố định)</t>
  </si>
  <si>
    <t>ACB METASOL 4 cực loại cố định - chưa có Motor, SHT, CC và UVT</t>
  </si>
  <si>
    <t>Icu (KA)</t>
  </si>
  <si>
    <t>PHỤ KIỆN ACB</t>
  </si>
  <si>
    <t>Bộ bảo vệ thấp áp</t>
  </si>
  <si>
    <t>UVT coil</t>
  </si>
  <si>
    <t>2-way (dùng cho 2 ACB)</t>
  </si>
  <si>
    <t>(UVT+UDC)</t>
  </si>
  <si>
    <t>UDC: UVT Controller</t>
  </si>
  <si>
    <t>(Mechanical Interlock)</t>
  </si>
  <si>
    <t>3-way (dùng cho 3 ACB)</t>
  </si>
  <si>
    <t>Shunt Coil (cuộn mở)</t>
  </si>
  <si>
    <t>SHT for ACB</t>
  </si>
  <si>
    <t>Tấm chắn pha</t>
  </si>
  <si>
    <t>IB for ACB 630A~6300A</t>
  </si>
  <si>
    <t>Cuộn đóng</t>
  </si>
  <si>
    <t>Closing coil for ACB</t>
  </si>
  <si>
    <t>Mô tơ nạp</t>
  </si>
  <si>
    <t>Motor</t>
  </si>
  <si>
    <t>MCCB loại High-End, Susol Series Icu từ 50KA-150KA, Ics=100% Icu</t>
  </si>
  <si>
    <t>Cầu dao điện Susol MCCB (APTOMAT) loại 3 Pha</t>
  </si>
  <si>
    <t>Cầu dao điện Susol MCCB (APTOMAT) loại 4 Pha</t>
  </si>
  <si>
    <t>FTU: loại không chỉnh dòng</t>
  </si>
  <si>
    <t>FTU: Fixed thermal, fixed magnetic trip units</t>
  </si>
  <si>
    <t>TD100N FTU100 3P</t>
  </si>
  <si>
    <t>16,20,25,32,40,50,63,80,100A</t>
  </si>
  <si>
    <t>TD100N FTU100 4P</t>
  </si>
  <si>
    <t>TD160N FTU160 3P</t>
  </si>
  <si>
    <t>TD160N FTU160 4P</t>
  </si>
  <si>
    <t>160A</t>
  </si>
  <si>
    <t>TS100N FTU100 3P</t>
  </si>
  <si>
    <t>40, 50, 63, 80, 100A</t>
  </si>
  <si>
    <t>TS100N FTU100 4P</t>
  </si>
  <si>
    <t>TS160N FTU160 3P</t>
  </si>
  <si>
    <t>100, 125A</t>
  </si>
  <si>
    <t>TS160N FTU160 4P</t>
  </si>
  <si>
    <t>TS250N FTU250 3P</t>
  </si>
  <si>
    <t>125, 160, 200A</t>
  </si>
  <si>
    <t>TS250N FTU250 4P</t>
  </si>
  <si>
    <t>250A</t>
  </si>
  <si>
    <t>TS400N FTU400 3P</t>
  </si>
  <si>
    <t>300, 400A</t>
  </si>
  <si>
    <t>TS400N FTU400 4P</t>
  </si>
  <si>
    <t>TS630N FTU630 3P</t>
  </si>
  <si>
    <t>500, 630A</t>
  </si>
  <si>
    <t>TS630N FTU630 4P</t>
  </si>
  <si>
    <t>TS800N FTU800 3P</t>
  </si>
  <si>
    <t>TS800N FTU800 4P</t>
  </si>
  <si>
    <t>FMU: loại chỉnh dòng (nhiệt) 3 buớc 0.8, 0.9, 1.0 x ln</t>
  </si>
  <si>
    <t>FMU: Adjustable thermal: 0.8~1 x ln, fixed magnetic</t>
  </si>
  <si>
    <t>TD100N FMU100 3P</t>
  </si>
  <si>
    <t>TD100N FMU100 4P</t>
  </si>
  <si>
    <t>TD160N FMU160 3P</t>
  </si>
  <si>
    <t>TD160N FMU160 4P</t>
  </si>
  <si>
    <t>TS100N FMU100 3P</t>
  </si>
  <si>
    <t>TS100N FMU100 4P</t>
  </si>
  <si>
    <t>TS160N FMU160 3P</t>
  </si>
  <si>
    <t>TS160N FMU160 4P</t>
  </si>
  <si>
    <t>TS250N FMU250 3P</t>
  </si>
  <si>
    <t>TS250N FMU250 4P</t>
  </si>
  <si>
    <t>TS400N FMU400 3P</t>
  </si>
  <si>
    <t>TS400N FMU400 4P</t>
  </si>
  <si>
    <t>TS630N FMU630 3P</t>
  </si>
  <si>
    <t>TS630N FMU630 4P</t>
  </si>
  <si>
    <t>TS800N FMU800 3P</t>
  </si>
  <si>
    <t>TS800N FMU800 4P</t>
  </si>
  <si>
    <t>ATU: loại chỉnh dòng cắt (nhiệt) và dòng ngắn mạch (từ)</t>
  </si>
  <si>
    <t>ETS: loại chỉnh dòng chip relay điện tử 13 bước từ 0.4-&gt;1 x ln</t>
  </si>
  <si>
    <t>TS160N ATU160 3P</t>
  </si>
  <si>
    <t>TS100N ETS23 3P</t>
  </si>
  <si>
    <t>80A</t>
  </si>
  <si>
    <t>TS160N ETS23 3P</t>
  </si>
  <si>
    <t>40, 80, 160A</t>
  </si>
  <si>
    <t>TS250N ATU250 3P</t>
  </si>
  <si>
    <t>200A</t>
  </si>
  <si>
    <t>TS250N ETS23 3P</t>
  </si>
  <si>
    <t>TS400N ETS33 3P</t>
  </si>
  <si>
    <t>400A</t>
  </si>
  <si>
    <t>TS400N ATU400 3P</t>
  </si>
  <si>
    <t>TS630N ETS33 3P</t>
  </si>
  <si>
    <t>TS630N ATU630 3P</t>
  </si>
  <si>
    <t>TS800N ETS43 3P</t>
  </si>
  <si>
    <t>TS800N ATU800 3P</t>
  </si>
  <si>
    <t>PHỤ KIỆN MCCB Susol</t>
  </si>
  <si>
    <t>Busbar (thanh cái)</t>
  </si>
  <si>
    <t>Spreader SP33a for TS400-TS630</t>
  </si>
  <si>
    <t>Shunt release: SHT for TD/TS100-&gt;800</t>
  </si>
  <si>
    <t>Spreader SP43 for TS800</t>
  </si>
  <si>
    <t>Busbar for 3P TS1000/1250/1600N</t>
  </si>
  <si>
    <t>Auxiliary switch: AX for TD/TS100-&gt;800</t>
  </si>
  <si>
    <t>Motor operator (mô tơ nạp)</t>
  </si>
  <si>
    <t>Alarm switch: AL for TD/TS100-&gt;800</t>
  </si>
  <si>
    <t>MOP1 for TD100, 160</t>
  </si>
  <si>
    <t>Fault alarm switch: FAL for TD/TS100-&gt;800</t>
  </si>
  <si>
    <t>MOP2 for TS100, 160, 250</t>
  </si>
  <si>
    <t>Auxiliary switch: AX for TS1000~1600</t>
  </si>
  <si>
    <t>MOP3 for TS400, 630</t>
  </si>
  <si>
    <t>Alarm switch: AL for TS1000~1600</t>
  </si>
  <si>
    <t>MOP4 for TS800</t>
  </si>
  <si>
    <t>Direct Rotary Handle (tay xoay)</t>
  </si>
  <si>
    <t>Extended Rotary Handle (tay xoay)</t>
  </si>
  <si>
    <t>DH1 for TD100, 160</t>
  </si>
  <si>
    <t>EH1 for TD100, 160</t>
  </si>
  <si>
    <t>DH2 for TS250</t>
  </si>
  <si>
    <t>EH2 for TS250</t>
  </si>
  <si>
    <t>DH3 for TS400, 630</t>
  </si>
  <si>
    <t>EH3 for TS400, 630</t>
  </si>
  <si>
    <t>DH4 for TS800</t>
  </si>
  <si>
    <t>EH4 for TS800</t>
  </si>
  <si>
    <t>DH5-S TS1000~1600</t>
  </si>
  <si>
    <t>EH5-S TS1000~1600</t>
  </si>
  <si>
    <t>Manual Motor Starter</t>
  </si>
  <si>
    <t>Rơ le bảo vệ kỹ thuật số (Digital Protection Relay)</t>
  </si>
  <si>
    <t>Thông số</t>
  </si>
  <si>
    <t>MMS-32S</t>
  </si>
  <si>
    <t>0.63A (0.4~0.63)A</t>
  </si>
  <si>
    <t>Đồng hồ điện đa năng kỹ thuật số (Digital Power MultiMeter )</t>
  </si>
  <si>
    <t>1.0A (0.63~1.0)A</t>
  </si>
  <si>
    <t>GIMAC-1000 EX,M485,5A,50Hz,AC/DC100~240V</t>
  </si>
  <si>
    <t>1.6A (1.0~1.6)A</t>
  </si>
  <si>
    <t>Thiết bị điều khiển và đo lường đa năng kỹ thuật số</t>
  </si>
  <si>
    <t>2.5A (1.6~2.5)A</t>
  </si>
  <si>
    <t xml:space="preserve"> (Digital Integrated MultiMetering &amp; Control Device)</t>
  </si>
  <si>
    <t>4A (2.5~4)A</t>
  </si>
  <si>
    <t>GIMAC-115P NO,RS,M,5A,50Hz,AC/DC110V</t>
  </si>
  <si>
    <t>6A (4~6)A</t>
  </si>
  <si>
    <t>8A (5~8)A</t>
  </si>
  <si>
    <t>10A (6~10)A</t>
  </si>
  <si>
    <t>13A (9~13)A</t>
  </si>
  <si>
    <t>17A (11~17)A</t>
  </si>
  <si>
    <t>22A (14~22)A</t>
  </si>
  <si>
    <t>26A (18~26)A</t>
  </si>
  <si>
    <t>RƠ LE KỸ THUẬT SỐ- Digital motor protection relay</t>
  </si>
  <si>
    <t>32A (22~32A)</t>
  </si>
  <si>
    <t>MMS-63S</t>
  </si>
  <si>
    <t>40A (28~40)A</t>
  </si>
  <si>
    <t>DMP06i-SA 2a1b AC/DC85~260V</t>
  </si>
  <si>
    <t>0.5~6A</t>
  </si>
  <si>
    <t>50A (34~50)A</t>
  </si>
  <si>
    <t>DMP06i-TZ 2a1b AC/DC85~260V</t>
  </si>
  <si>
    <t>63A (45~63)A</t>
  </si>
  <si>
    <t>DMP06i-TZA 2a1b AC/DC85~260V</t>
  </si>
  <si>
    <t>MMS-100S</t>
  </si>
  <si>
    <t>75A (55~75)A</t>
  </si>
  <si>
    <t>DMP65i-S 2a1b AC/DC85~260V</t>
  </si>
  <si>
    <t>5~65A</t>
  </si>
  <si>
    <t>90A (70~90)</t>
  </si>
  <si>
    <t>DMP65i-TA 2a1b AC/DC85~260V</t>
  </si>
  <si>
    <t>DMP65i-TZ 2a1b AC/DC85~260V</t>
  </si>
  <si>
    <t>PHỤ KIỆN MMS</t>
  </si>
  <si>
    <t>DMP65i-TZA 2a1b AC/DC85~260V</t>
  </si>
  <si>
    <t>Tiếp điểm phụ (gắn bên trên): FX 1NO+1NC</t>
  </si>
  <si>
    <t>KHỞI ĐỘNG TỪ 4 PHA AC (Metasol)</t>
  </si>
  <si>
    <t>Tiếp điểm phụ (gắn bên hông): LX 1NO+1NC</t>
  </si>
  <si>
    <t>Any Trip Alarm Switch: LA 1NO+1NC</t>
  </si>
  <si>
    <t>MC-9a/4</t>
  </si>
  <si>
    <t>9A</t>
  </si>
  <si>
    <t>Magnetic Trip Alarm Switch: LAM 1NO+1NC</t>
  </si>
  <si>
    <t>MC-12a/4</t>
  </si>
  <si>
    <t>12A</t>
  </si>
  <si>
    <t>MC-18a/4</t>
  </si>
  <si>
    <t>18A</t>
  </si>
  <si>
    <t>KHỞI ĐỘNG TỪ 3 PHA loại DC Coil (DC Volt)</t>
  </si>
  <si>
    <t>MC-22a/4</t>
  </si>
  <si>
    <t>22A</t>
  </si>
  <si>
    <t>MC-32a/4</t>
  </si>
  <si>
    <t>MC-6a     (VDC)</t>
  </si>
  <si>
    <t>MC-40a/4</t>
  </si>
  <si>
    <t>40A</t>
  </si>
  <si>
    <t>MC-9a     (VDC)</t>
  </si>
  <si>
    <t>MC-50a/4</t>
  </si>
  <si>
    <t>50A</t>
  </si>
  <si>
    <t>MC-12a   (VDC)</t>
  </si>
  <si>
    <t>MC-65a/4</t>
  </si>
  <si>
    <t>65A</t>
  </si>
  <si>
    <t>MC-18a   (VDC)</t>
  </si>
  <si>
    <t>MC-75a/4</t>
  </si>
  <si>
    <t>75A</t>
  </si>
  <si>
    <t>MC-9b     (VDC)</t>
  </si>
  <si>
    <t>MC-85a/4</t>
  </si>
  <si>
    <t>85A</t>
  </si>
  <si>
    <t>MC-12b   (VDC)</t>
  </si>
  <si>
    <t>MC-100a/4</t>
  </si>
  <si>
    <t>(2a2b)</t>
  </si>
  <si>
    <t>100A</t>
  </si>
  <si>
    <t>MC-18b   (VDC)</t>
  </si>
  <si>
    <t>MC-130a/4</t>
  </si>
  <si>
    <t>130A</t>
  </si>
  <si>
    <t>MC-22b   (VDC)</t>
  </si>
  <si>
    <t>MC-150a/4</t>
  </si>
  <si>
    <t>150A</t>
  </si>
  <si>
    <t>MC-32a   (VDC)</t>
  </si>
  <si>
    <t>32A (1a1b)</t>
  </si>
  <si>
    <t>MC-185a/4</t>
  </si>
  <si>
    <t>185A</t>
  </si>
  <si>
    <t>MC-40a    (VDC)</t>
  </si>
  <si>
    <t>40A (1a1b)</t>
  </si>
  <si>
    <t>MC-225a/4</t>
  </si>
  <si>
    <t>225A</t>
  </si>
  <si>
    <t>MC-50a    (VDC)</t>
  </si>
  <si>
    <t>50A (1a1b)</t>
  </si>
  <si>
    <t>MC-265a/4</t>
  </si>
  <si>
    <t>265A</t>
  </si>
  <si>
    <t>MC-65a    (VDC)</t>
  </si>
  <si>
    <t>65A (1a1b)</t>
  </si>
  <si>
    <t>MC-330a/4</t>
  </si>
  <si>
    <t>330A</t>
  </si>
  <si>
    <t>MC-75a    (VDC)</t>
  </si>
  <si>
    <t>75A (1a1b)</t>
  </si>
  <si>
    <t>MC-400a/4</t>
  </si>
  <si>
    <t>MC-85a    (VDC)</t>
  </si>
  <si>
    <t>85A (1a1b)</t>
  </si>
  <si>
    <t>MC-500a/4</t>
  </si>
  <si>
    <t>500A</t>
  </si>
  <si>
    <t>MC-100a  (VDC)</t>
  </si>
  <si>
    <t>100A (1a1b)</t>
  </si>
  <si>
    <t>MC-630a/4</t>
  </si>
  <si>
    <t>MC-150a  (VDC)</t>
  </si>
  <si>
    <t>150A (1a1b)</t>
  </si>
  <si>
    <t>MC-800a/4</t>
  </si>
  <si>
    <r>
      <t>BẢNG GIÁ HÀNG THIẾT BỊ ĐIỆN NHÃN HIỆU</t>
    </r>
    <r>
      <rPr>
        <b/>
        <sz val="11.5"/>
        <color indexed="8"/>
        <rFont val="VNI-Bodon-Poster"/>
      </rPr>
      <t xml:space="preserve"> </t>
    </r>
    <r>
      <rPr>
        <b/>
        <i/>
        <sz val="11.5"/>
        <color theme="9" tint="-0.24994659260841701"/>
        <rFont val="VNI-Bodon-Poster"/>
      </rPr>
      <t>LS</t>
    </r>
    <r>
      <rPr>
        <b/>
        <sz val="11.5"/>
        <color indexed="30"/>
        <rFont val="Times New Roman"/>
        <family val="1"/>
      </rPr>
      <t xml:space="preserve"> </t>
    </r>
    <r>
      <rPr>
        <b/>
        <sz val="11.5"/>
        <color indexed="8"/>
        <rFont val="Times New Roman"/>
        <family val="1"/>
      </rPr>
      <t>(VNĐ)</t>
    </r>
  </si>
  <si>
    <t>UVT for ABN100c~ABH250c</t>
  </si>
  <si>
    <t>GIMAC-1000 NO,M485,5A,50Hz,AC/DC100~240V</t>
  </si>
  <si>
    <t xml:space="preserve"> (Handle)</t>
  </si>
  <si>
    <t xml:space="preserve">Motor operator </t>
  </si>
  <si>
    <r>
      <t>BẢNG GIÁ HÀNG THIẾT BỊ ĐIỆN NHÃN HIỆU</t>
    </r>
    <r>
      <rPr>
        <b/>
        <sz val="10"/>
        <color indexed="8"/>
        <rFont val="VNI-Bodon-Poster"/>
      </rPr>
      <t xml:space="preserve"> </t>
    </r>
    <r>
      <rPr>
        <b/>
        <i/>
        <sz val="10"/>
        <color theme="9" tint="-0.24994659260841701"/>
        <rFont val="VNI-Bodon-Poster"/>
      </rPr>
      <t>LS</t>
    </r>
    <r>
      <rPr>
        <b/>
        <sz val="10"/>
        <color indexed="30"/>
        <rFont val="Times New Roman"/>
        <family val="1"/>
      </rPr>
      <t xml:space="preserve"> </t>
    </r>
    <r>
      <rPr>
        <b/>
        <sz val="10"/>
        <color indexed="8"/>
        <rFont val="Times New Roman"/>
        <family val="1"/>
      </rPr>
      <t>(VNĐ)</t>
    </r>
  </si>
  <si>
    <r>
      <t>MC-6a</t>
    </r>
    <r>
      <rPr>
        <b/>
        <vertAlign val="superscript"/>
        <sz val="10"/>
        <rFont val="Times New Roman"/>
        <family val="1"/>
        <charset val="163"/>
      </rPr>
      <t xml:space="preserve"> (1)</t>
    </r>
  </si>
  <si>
    <r>
      <t>MT-12</t>
    </r>
    <r>
      <rPr>
        <b/>
        <sz val="10"/>
        <rFont val="Times New Roman"/>
        <family val="1"/>
        <charset val="163"/>
      </rPr>
      <t xml:space="preserve"> </t>
    </r>
    <r>
      <rPr>
        <b/>
        <vertAlign val="superscript"/>
        <sz val="10"/>
        <rFont val="Times New Roman"/>
        <family val="1"/>
        <charset val="163"/>
      </rPr>
      <t>(1)</t>
    </r>
  </si>
  <si>
    <r>
      <t>MC-9a</t>
    </r>
    <r>
      <rPr>
        <b/>
        <vertAlign val="superscript"/>
        <sz val="10"/>
        <rFont val="Times New Roman"/>
        <family val="1"/>
        <charset val="163"/>
      </rPr>
      <t xml:space="preserve"> (1)</t>
    </r>
  </si>
  <si>
    <r>
      <t xml:space="preserve">MT-32 </t>
    </r>
    <r>
      <rPr>
        <b/>
        <vertAlign val="superscript"/>
        <sz val="10"/>
        <rFont val="Times New Roman"/>
        <family val="1"/>
        <charset val="163"/>
      </rPr>
      <t>(2)</t>
    </r>
  </si>
  <si>
    <r>
      <t>MC-12a</t>
    </r>
    <r>
      <rPr>
        <b/>
        <vertAlign val="superscript"/>
        <sz val="10"/>
        <rFont val="Times New Roman"/>
        <family val="1"/>
        <charset val="163"/>
      </rPr>
      <t xml:space="preserve"> (1)</t>
    </r>
  </si>
  <si>
    <r>
      <t>MC-18a</t>
    </r>
    <r>
      <rPr>
        <b/>
        <vertAlign val="superscript"/>
        <sz val="10"/>
        <rFont val="Times New Roman"/>
        <family val="1"/>
        <charset val="163"/>
      </rPr>
      <t xml:space="preserve"> (1)</t>
    </r>
  </si>
  <si>
    <r>
      <t xml:space="preserve">MT-63 </t>
    </r>
    <r>
      <rPr>
        <b/>
        <vertAlign val="superscript"/>
        <sz val="10"/>
        <rFont val="Times New Roman"/>
        <family val="1"/>
        <charset val="163"/>
      </rPr>
      <t>(3)</t>
    </r>
  </si>
  <si>
    <r>
      <t>MC-9b</t>
    </r>
    <r>
      <rPr>
        <b/>
        <vertAlign val="superscript"/>
        <sz val="10"/>
        <rFont val="Times New Roman"/>
        <family val="1"/>
        <charset val="163"/>
      </rPr>
      <t xml:space="preserve"> (2)</t>
    </r>
  </si>
  <si>
    <r>
      <t xml:space="preserve">MT-95 </t>
    </r>
    <r>
      <rPr>
        <b/>
        <vertAlign val="superscript"/>
        <sz val="10"/>
        <rFont val="Times New Roman"/>
        <family val="1"/>
        <charset val="163"/>
      </rPr>
      <t>(4)</t>
    </r>
  </si>
  <si>
    <r>
      <t>MC-12b</t>
    </r>
    <r>
      <rPr>
        <b/>
        <vertAlign val="superscript"/>
        <sz val="10"/>
        <rFont val="Times New Roman"/>
        <family val="1"/>
        <charset val="163"/>
      </rPr>
      <t xml:space="preserve"> (2)</t>
    </r>
  </si>
  <si>
    <r>
      <t xml:space="preserve">MT-150 </t>
    </r>
    <r>
      <rPr>
        <b/>
        <vertAlign val="superscript"/>
        <sz val="10"/>
        <rFont val="Times New Roman"/>
        <family val="1"/>
        <charset val="163"/>
      </rPr>
      <t>(5)</t>
    </r>
  </si>
  <si>
    <r>
      <t>MC-18b</t>
    </r>
    <r>
      <rPr>
        <b/>
        <vertAlign val="superscript"/>
        <sz val="10"/>
        <rFont val="Times New Roman"/>
        <family val="1"/>
        <charset val="163"/>
      </rPr>
      <t xml:space="preserve"> (2)</t>
    </r>
  </si>
  <si>
    <r>
      <t xml:space="preserve">MT-225 </t>
    </r>
    <r>
      <rPr>
        <b/>
        <vertAlign val="superscript"/>
        <sz val="10"/>
        <rFont val="Times New Roman"/>
        <family val="1"/>
        <charset val="163"/>
      </rPr>
      <t>(6)</t>
    </r>
  </si>
  <si>
    <r>
      <t>MC-22b</t>
    </r>
    <r>
      <rPr>
        <b/>
        <vertAlign val="superscript"/>
        <sz val="10"/>
        <rFont val="Times New Roman"/>
        <family val="1"/>
        <charset val="163"/>
      </rPr>
      <t xml:space="preserve"> (2)</t>
    </r>
  </si>
  <si>
    <r>
      <t xml:space="preserve">MT-400 </t>
    </r>
    <r>
      <rPr>
        <b/>
        <vertAlign val="superscript"/>
        <sz val="10"/>
        <rFont val="Times New Roman"/>
        <family val="1"/>
        <charset val="163"/>
      </rPr>
      <t>(7)</t>
    </r>
  </si>
  <si>
    <r>
      <t>MC-32a</t>
    </r>
    <r>
      <rPr>
        <b/>
        <vertAlign val="superscript"/>
        <sz val="10"/>
        <rFont val="Times New Roman"/>
        <family val="1"/>
        <charset val="163"/>
      </rPr>
      <t xml:space="preserve"> (2)</t>
    </r>
  </si>
  <si>
    <r>
      <t xml:space="preserve">MT-800 </t>
    </r>
    <r>
      <rPr>
        <b/>
        <vertAlign val="superscript"/>
        <sz val="10"/>
        <rFont val="Times New Roman"/>
        <family val="1"/>
        <charset val="163"/>
      </rPr>
      <t>(8)</t>
    </r>
  </si>
  <si>
    <r>
      <t>MC-40a</t>
    </r>
    <r>
      <rPr>
        <b/>
        <vertAlign val="superscript"/>
        <sz val="10"/>
        <rFont val="Times New Roman"/>
        <family val="1"/>
        <charset val="163"/>
      </rPr>
      <t xml:space="preserve"> (2)</t>
    </r>
  </si>
  <si>
    <r>
      <t>MC-50a</t>
    </r>
    <r>
      <rPr>
        <b/>
        <vertAlign val="superscript"/>
        <sz val="10"/>
        <rFont val="Times New Roman"/>
        <family val="1"/>
        <charset val="163"/>
      </rPr>
      <t xml:space="preserve"> (3)</t>
    </r>
  </si>
  <si>
    <r>
      <t>MC-65a</t>
    </r>
    <r>
      <rPr>
        <b/>
        <vertAlign val="superscript"/>
        <sz val="10"/>
        <rFont val="Times New Roman"/>
        <family val="1"/>
        <charset val="163"/>
      </rPr>
      <t xml:space="preserve"> (3)</t>
    </r>
  </si>
  <si>
    <r>
      <t>MC-75a</t>
    </r>
    <r>
      <rPr>
        <b/>
        <vertAlign val="superscript"/>
        <sz val="10"/>
        <rFont val="Times New Roman"/>
        <family val="1"/>
        <charset val="163"/>
      </rPr>
      <t xml:space="preserve"> (4)</t>
    </r>
  </si>
  <si>
    <r>
      <t>MC-85a</t>
    </r>
    <r>
      <rPr>
        <b/>
        <vertAlign val="superscript"/>
        <sz val="10"/>
        <rFont val="Times New Roman"/>
        <family val="1"/>
        <charset val="163"/>
      </rPr>
      <t xml:space="preserve"> (4)</t>
    </r>
  </si>
  <si>
    <r>
      <t>MC-100a</t>
    </r>
    <r>
      <rPr>
        <b/>
        <vertAlign val="superscript"/>
        <sz val="10"/>
        <rFont val="Times New Roman"/>
        <family val="1"/>
        <charset val="163"/>
      </rPr>
      <t xml:space="preserve"> (4)</t>
    </r>
  </si>
  <si>
    <r>
      <t>MC-130a</t>
    </r>
    <r>
      <rPr>
        <b/>
        <vertAlign val="superscript"/>
        <sz val="10"/>
        <rFont val="Times New Roman"/>
        <family val="1"/>
        <charset val="163"/>
      </rPr>
      <t xml:space="preserve"> (5)</t>
    </r>
  </si>
  <si>
    <r>
      <t>(1)</t>
    </r>
    <r>
      <rPr>
        <i/>
        <sz val="10"/>
        <rFont val="Times New Roman"/>
        <family val="1"/>
        <charset val="163"/>
      </rPr>
      <t xml:space="preserve"> MT-12 dùng cho từ MC-6a đến MC-18a gồm các loại</t>
    </r>
  </si>
  <si>
    <r>
      <t>MC-150a</t>
    </r>
    <r>
      <rPr>
        <b/>
        <vertAlign val="superscript"/>
        <sz val="10"/>
        <rFont val="Times New Roman"/>
        <family val="1"/>
        <charset val="163"/>
      </rPr>
      <t xml:space="preserve"> (5)</t>
    </r>
  </si>
  <si>
    <r>
      <t>MC-185a</t>
    </r>
    <r>
      <rPr>
        <b/>
        <vertAlign val="superscript"/>
        <sz val="10"/>
        <rFont val="Times New Roman"/>
        <family val="1"/>
        <charset val="163"/>
      </rPr>
      <t xml:space="preserve"> (6)</t>
    </r>
  </si>
  <si>
    <r>
      <t>MC-225a</t>
    </r>
    <r>
      <rPr>
        <b/>
        <vertAlign val="superscript"/>
        <sz val="10"/>
        <rFont val="Times New Roman"/>
        <family val="1"/>
        <charset val="163"/>
      </rPr>
      <t xml:space="preserve"> (6)</t>
    </r>
  </si>
  <si>
    <r>
      <t>(2)</t>
    </r>
    <r>
      <rPr>
        <i/>
        <sz val="10"/>
        <rFont val="Times New Roman"/>
        <family val="1"/>
        <charset val="163"/>
      </rPr>
      <t xml:space="preserve"> MT-32 dùng cho MC-9b đến MC-40a gồm các loại từ:</t>
    </r>
  </si>
  <si>
    <r>
      <t>MC-265a</t>
    </r>
    <r>
      <rPr>
        <b/>
        <vertAlign val="superscript"/>
        <sz val="10"/>
        <rFont val="Times New Roman"/>
        <family val="1"/>
        <charset val="163"/>
      </rPr>
      <t xml:space="preserve"> (7)</t>
    </r>
  </si>
  <si>
    <r>
      <t>MC-330a</t>
    </r>
    <r>
      <rPr>
        <b/>
        <vertAlign val="superscript"/>
        <sz val="10"/>
        <rFont val="Times New Roman"/>
        <family val="1"/>
        <charset val="163"/>
      </rPr>
      <t xml:space="preserve"> (7)</t>
    </r>
  </si>
  <si>
    <r>
      <t>MC-400a</t>
    </r>
    <r>
      <rPr>
        <b/>
        <vertAlign val="superscript"/>
        <sz val="10"/>
        <rFont val="Times New Roman"/>
        <family val="1"/>
        <charset val="163"/>
      </rPr>
      <t xml:space="preserve"> (7)</t>
    </r>
  </si>
  <si>
    <r>
      <t>(3)</t>
    </r>
    <r>
      <rPr>
        <i/>
        <sz val="10"/>
        <rFont val="Times New Roman"/>
        <family val="1"/>
        <charset val="163"/>
      </rPr>
      <t xml:space="preserve"> MT-63 dùng cho từ MC-50a và MC-65a</t>
    </r>
  </si>
  <si>
    <r>
      <t>MC-500a</t>
    </r>
    <r>
      <rPr>
        <b/>
        <vertAlign val="superscript"/>
        <sz val="10"/>
        <rFont val="Times New Roman"/>
        <family val="1"/>
        <charset val="163"/>
      </rPr>
      <t xml:space="preserve"> (8)</t>
    </r>
  </si>
  <si>
    <r>
      <t>(4)</t>
    </r>
    <r>
      <rPr>
        <i/>
        <sz val="10"/>
        <rFont val="Times New Roman"/>
        <family val="1"/>
        <charset val="163"/>
      </rPr>
      <t xml:space="preserve"> MT-95 dùng cho từ MC-75a, MC-85a và MC-100a</t>
    </r>
  </si>
  <si>
    <r>
      <t>MC-630a</t>
    </r>
    <r>
      <rPr>
        <b/>
        <vertAlign val="superscript"/>
        <sz val="10"/>
        <rFont val="Times New Roman"/>
        <family val="1"/>
        <charset val="163"/>
      </rPr>
      <t xml:space="preserve"> (8)</t>
    </r>
  </si>
  <si>
    <r>
      <t>(5)</t>
    </r>
    <r>
      <rPr>
        <i/>
        <sz val="10"/>
        <rFont val="Times New Roman"/>
        <family val="1"/>
        <charset val="163"/>
      </rPr>
      <t xml:space="preserve"> MT-150a dùng cho MC-130 &amp; MC-150a</t>
    </r>
  </si>
  <si>
    <r>
      <t>MC-800a</t>
    </r>
    <r>
      <rPr>
        <b/>
        <vertAlign val="superscript"/>
        <sz val="10"/>
        <rFont val="Times New Roman"/>
        <family val="1"/>
        <charset val="163"/>
      </rPr>
      <t xml:space="preserve"> (8)</t>
    </r>
  </si>
  <si>
    <r>
      <t>(6)</t>
    </r>
    <r>
      <rPr>
        <i/>
        <sz val="10"/>
        <rFont val="Times New Roman"/>
        <family val="1"/>
        <charset val="163"/>
      </rPr>
      <t xml:space="preserve"> MT-225 dùng cho MC-185a và MC-225a</t>
    </r>
  </si>
  <si>
    <r>
      <t>(7)</t>
    </r>
    <r>
      <rPr>
        <i/>
        <sz val="10"/>
        <rFont val="Times New Roman"/>
        <family val="1"/>
        <charset val="163"/>
      </rPr>
      <t xml:space="preserve"> MT-400 dùng cho MC-265a, MC-330a và MC-400a</t>
    </r>
  </si>
  <si>
    <r>
      <t>(8)</t>
    </r>
    <r>
      <rPr>
        <i/>
        <sz val="10"/>
        <rFont val="Times New Roman"/>
        <family val="1"/>
        <charset val="163"/>
      </rPr>
      <t xml:space="preserve"> MT-800 dùng cho MC-500a, MC-630a và MC-800a</t>
    </r>
  </si>
  <si>
    <t>Undervoltage release: UVT for TD/TS100-&gt;800</t>
  </si>
  <si>
    <t>(DH loại gắn 
trực tiếp)</t>
  </si>
  <si>
    <t>(EH loại
 gắn ngoài)</t>
  </si>
  <si>
    <t>(Áp dụng từ ngày 15-04-2026)</t>
  </si>
  <si>
    <t>LA63N 1P</t>
  </si>
  <si>
    <t>LA63N 2P</t>
  </si>
  <si>
    <t>LA63N 3P</t>
  </si>
  <si>
    <t>LA63N 4P</t>
  </si>
  <si>
    <t>LA63H 1P</t>
  </si>
  <si>
    <t>LA63H 2P</t>
  </si>
  <si>
    <t>LA63H 3P</t>
  </si>
  <si>
    <t>LA63H 4P</t>
  </si>
  <si>
    <t>LA125H 1P</t>
  </si>
  <si>
    <t>LA125H 2P</t>
  </si>
  <si>
    <t>LA125H 3P</t>
  </si>
  <si>
    <t>LA125H 4P</t>
  </si>
  <si>
    <t>LB63N 1P+N</t>
  </si>
  <si>
    <t>LB40NN 1P+N</t>
  </si>
  <si>
    <t>LB50HW 1P+N</t>
  </si>
  <si>
    <t>LC63N 1P+N</t>
  </si>
  <si>
    <t>LC63N 3P+N</t>
  </si>
  <si>
    <t>LC100H 1P+N</t>
  </si>
  <si>
    <t>LC100H 3P+N</t>
  </si>
  <si>
    <t>AN-06D3-06H AH6</t>
  </si>
  <si>
    <t>AN-08D3-08H AH6</t>
  </si>
  <si>
    <t>AN-10D3-10H AH6</t>
  </si>
  <si>
    <t>AN-13D3-13H AH6</t>
  </si>
  <si>
    <t>AN-16D3-16H AH6</t>
  </si>
  <si>
    <t>AS-20E3-20H AH6</t>
  </si>
  <si>
    <t>AS-25E3-25H AH6</t>
  </si>
  <si>
    <t>AS-32E3-32H AH6</t>
  </si>
  <si>
    <t>AS-40E3-40V AH6</t>
  </si>
  <si>
    <t>AS-40F3-40H AH6</t>
  </si>
  <si>
    <t>AS-50F3-50H AH6</t>
  </si>
  <si>
    <t>AS-63G3-63H AH6</t>
  </si>
  <si>
    <t>AN-06D4-06H AH6</t>
  </si>
  <si>
    <t>AN-08D4-08H AH6</t>
  </si>
  <si>
    <t>AN-10D4-10H AH6</t>
  </si>
  <si>
    <t>AN-13D4-13H AH6</t>
  </si>
  <si>
    <t>AN-16D4-16H AH6</t>
  </si>
  <si>
    <t>AS-20E4-20H AH6</t>
  </si>
  <si>
    <t>AS-25E4-25H AH6</t>
  </si>
  <si>
    <t>AS-32E4-32H AH6</t>
  </si>
  <si>
    <t>AS-40E4-40V AH6</t>
  </si>
  <si>
    <t>AS-40F4-40H AH6</t>
  </si>
  <si>
    <t>AS-50F4-50H AH6</t>
  </si>
  <si>
    <t>AS-63G4-63H AH6</t>
  </si>
  <si>
    <t>AN-06D3-06H NH5 without ACC</t>
  </si>
  <si>
    <t>AN-08D3-08H NH5 without ACC</t>
  </si>
  <si>
    <t>AN-10D3-10H NH5 without ACC</t>
  </si>
  <si>
    <t>AN-13D3-13H NH5 without ACC</t>
  </si>
  <si>
    <t>AN-16D3-16H NH5 without ACC</t>
  </si>
  <si>
    <t>AS-20E3-20H NH5 without ACC</t>
  </si>
  <si>
    <t>AS-25E3-25H NH5 without ACC</t>
  </si>
  <si>
    <t>AS-32E3-32H NH5 without ACC</t>
  </si>
  <si>
    <t>AS-40E3-40V NH5 without ACC</t>
  </si>
  <si>
    <t>AS-40F3-40H NH5 without ACC</t>
  </si>
  <si>
    <t>AS-50F3-50H NH5 without ACC</t>
  </si>
  <si>
    <t>AS-63G3-63H NH5 without ACC</t>
  </si>
  <si>
    <t>AN-06D4-06H NH5 without ACC</t>
  </si>
  <si>
    <t>AN-08D4-08H NH5 without ACC</t>
  </si>
  <si>
    <t>AN-10D4-10H NH5 without ACC</t>
  </si>
  <si>
    <t>AN-13D4-13H NH5 without ACC</t>
  </si>
  <si>
    <t>AN-16D4-16H NH5 without ACC</t>
  </si>
  <si>
    <t>AS-20E4-20H NH5 without ACC</t>
  </si>
  <si>
    <t>AS-25E4-25H NH5 without ACC</t>
  </si>
  <si>
    <t>AS-32E4-32H NH5 without ACC</t>
  </si>
  <si>
    <t>AS-40E4-40V NH5 without ACC</t>
  </si>
  <si>
    <t>AS-40F4-40H NH5 without ACC</t>
  </si>
  <si>
    <t>AS-50F4-50H NH5 without ACC</t>
  </si>
  <si>
    <t>AS-63G4-63H NH5 without ACC</t>
  </si>
  <si>
    <t>LA63L 1P</t>
  </si>
  <si>
    <t>LA63L 2P</t>
  </si>
  <si>
    <t>LA63L 3P</t>
  </si>
  <si>
    <t>LA63L 4P</t>
  </si>
  <si>
    <t>Auxiliary switch: AX for LB</t>
  </si>
  <si>
    <t>Alarm switch: AL for LB</t>
  </si>
  <si>
    <t>Shunt for LB</t>
  </si>
  <si>
    <t>3-6-10-16-20-25-32A</t>
  </si>
  <si>
    <t>Icn(KA)</t>
  </si>
  <si>
    <t>Inc(KA)</t>
  </si>
  <si>
    <t>15KA</t>
  </si>
  <si>
    <t>25KA</t>
  </si>
  <si>
    <t>Cầu dao điện ACB SKD METASOL (Asembaly in Viet Nam)</t>
  </si>
  <si>
    <t>Cầu dao điện ACB SKD METASOL 3 Pha (loại cố định)</t>
  </si>
  <si>
    <t>ACB SKD METASOL 4 Pha (loại cố định)</t>
  </si>
  <si>
    <t>Cầu dao điện ACB SKD METASOL 3 Pha loại cố định - chưa có Motor, SHT, CC và UVT</t>
  </si>
  <si>
    <t>Cầu dao điện ACB SKD METASOL 4 cực loại cố định - chưa có Motor, SHT, CC và UVT</t>
  </si>
  <si>
    <t>Cầu dao điện ACB METASOL Draw-out</t>
  </si>
  <si>
    <t>Cầu dao điện ACB METASOL 3 Pha (Draw-out)</t>
  </si>
  <si>
    <t>ACB METASOL 4 Pha (Draw-out)</t>
  </si>
  <si>
    <t>Auxiliary switch: AX for LA/LC</t>
  </si>
  <si>
    <t>Alarm switch: AL for LA/LC</t>
  </si>
  <si>
    <t>Shunt for LA/LC</t>
  </si>
  <si>
    <t>AN-06D3-06A AH6</t>
  </si>
  <si>
    <t>AN-08D3-08A AH6</t>
  </si>
  <si>
    <t>AN-10D3-10A AH6</t>
  </si>
  <si>
    <t>AN-13D3-13A AH6</t>
  </si>
  <si>
    <t>AN-16D3-16A AH6</t>
  </si>
  <si>
    <t>AS-20E3-20A AH6</t>
  </si>
  <si>
    <t>AS-25E3-25A AH6</t>
  </si>
  <si>
    <t>AS-32E3-32A AH6</t>
  </si>
  <si>
    <t>AS-40E3-40A AH6</t>
  </si>
  <si>
    <t>AS-40F3-40A AH6</t>
  </si>
  <si>
    <t>AS-50F3-50A AH6</t>
  </si>
  <si>
    <t>AS-63G3-63A AH6</t>
  </si>
  <si>
    <t>AN-06D4-06A AH6</t>
  </si>
  <si>
    <t>AN-08D4-08A AH6</t>
  </si>
  <si>
    <t>AN-10D4-10A AH6</t>
  </si>
  <si>
    <t>AN-13D4-13A AH6</t>
  </si>
  <si>
    <t>AN-16D4-16A AH6</t>
  </si>
  <si>
    <t>AS-20E4-20A AH6</t>
  </si>
  <si>
    <t>AS-25E4-25A AH6</t>
  </si>
  <si>
    <t>AS-32E4-32A AH6</t>
  </si>
  <si>
    <t>AS-40E4-40A AH6</t>
  </si>
  <si>
    <t>AS-40F4-40A AH6</t>
  </si>
  <si>
    <t>AS-50F4-50A AH6</t>
  </si>
  <si>
    <t>AS-63G4-63A AH6</t>
  </si>
  <si>
    <t>40-63A</t>
  </si>
  <si>
    <t>LB63HW 3P+N</t>
  </si>
  <si>
    <t>63A</t>
  </si>
  <si>
    <t>16-25-32-40-50A</t>
  </si>
  <si>
    <t>16-25-32-40A</t>
  </si>
  <si>
    <t>50-63A</t>
  </si>
  <si>
    <t>25-32-40A</t>
  </si>
  <si>
    <t>16,20,25,32,40,50,63,80,
100A</t>
  </si>
  <si>
    <t>Tiếp điểm
cảnh báo</t>
  </si>
  <si>
    <t>01.10</t>
  </si>
  <si>
    <t>Tăng %</t>
  </si>
  <si>
    <r>
      <t xml:space="preserve">BẢNG GIÁ HÀNG THIẾT BỊ ĐIỆN NHÃN HIỆU </t>
    </r>
    <r>
      <rPr>
        <b/>
        <i/>
        <sz val="11"/>
        <rFont val="Times New Roman"/>
        <family val="1"/>
      </rPr>
      <t>LS</t>
    </r>
    <r>
      <rPr>
        <b/>
        <sz val="11"/>
        <rFont val="Times New Roman"/>
        <family val="1"/>
      </rPr>
      <t xml:space="preserve"> (VNĐ)</t>
    </r>
  </si>
  <si>
    <t>01.10.2026</t>
  </si>
  <si>
    <t xml:space="preserve"> Tăng %</t>
  </si>
  <si>
    <r>
      <t xml:space="preserve">BẢNG GIÁ HÀNG THIẾT BỊ ĐIỆN NHÃN HIỆU </t>
    </r>
    <r>
      <rPr>
        <b/>
        <i/>
        <sz val="12"/>
        <color theme="1"/>
        <rFont val="Times New Roman"/>
        <family val="1"/>
      </rPr>
      <t>LS</t>
    </r>
    <r>
      <rPr>
        <b/>
        <sz val="12"/>
        <color theme="1"/>
        <rFont val="Times New Roman"/>
        <family val="1"/>
      </rPr>
      <t xml:space="preserve"> (VNĐ)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</si>
</sst>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</numFmts>
  <fonts count="106">
    <font>
      <sz val="10"/>
      <name val="VNI-Times"/>
      <charset val="134"/>
    </font>
    <font>
      <sz val="9"/>
      <color indexed="8"/>
      <name val="Times New Roman"/>
      <family val="1"/>
      <charset val="163"/>
    </font>
    <font>
      <b/>
      <sz val="12"/>
      <color indexed="8"/>
      <name val="Times New Roman"/>
      <family val="1"/>
      <charset val="163"/>
    </font>
    <font>
      <sz val="14"/>
      <color rgb="FF0070C0"/>
      <name val="Times New Roman"/>
      <family val="1"/>
      <charset val="163"/>
    </font>
    <font>
      <sz val="12"/>
      <color indexed="57"/>
      <name val="Times New Roman"/>
      <family val="1"/>
      <charset val="163"/>
    </font>
    <font>
      <sz val="14"/>
      <color indexed="57"/>
      <name val="Times New Roman"/>
      <family val="1"/>
      <charset val="163"/>
    </font>
    <font>
      <b/>
      <sz val="11"/>
      <name val="Times New Roman"/>
      <family val="1"/>
      <charset val="163"/>
    </font>
    <font>
      <b/>
      <sz val="11"/>
      <color indexed="8"/>
      <name val="Times New Roman"/>
      <family val="1"/>
      <charset val="163"/>
    </font>
    <font>
      <sz val="11"/>
      <name val="Times New Roman"/>
      <family val="1"/>
      <charset val="163"/>
    </font>
    <font>
      <sz val="10"/>
      <name val="Times New Roman"/>
      <family val="1"/>
      <charset val="163"/>
    </font>
    <font>
      <b/>
      <sz val="10"/>
      <name val="Times New Roman"/>
      <family val="1"/>
      <charset val="163"/>
    </font>
    <font>
      <sz val="9"/>
      <name val="Times New Roman"/>
      <family val="1"/>
      <charset val="163"/>
    </font>
    <font>
      <sz val="10"/>
      <color indexed="8"/>
      <name val="Times New Roman"/>
      <family val="1"/>
      <charset val="163"/>
    </font>
    <font>
      <b/>
      <sz val="10"/>
      <color indexed="8"/>
      <name val="Times New Roman"/>
      <family val="1"/>
      <charset val="163"/>
    </font>
    <font>
      <sz val="8.5"/>
      <name val="Times New Roman"/>
      <family val="1"/>
      <charset val="163"/>
    </font>
    <font>
      <sz val="10"/>
      <name val="Verdana"/>
      <family val="2"/>
      <charset val="163"/>
    </font>
    <font>
      <sz val="11"/>
      <color indexed="8"/>
      <name val="맑은 고딕"/>
      <charset val="129"/>
    </font>
    <font>
      <sz val="10"/>
      <name val="Arial"/>
      <family val="2"/>
      <charset val="163"/>
    </font>
    <font>
      <b/>
      <sz val="11"/>
      <color indexed="8"/>
      <name val="맑은 고딕"/>
      <charset val="129"/>
    </font>
    <font>
      <b/>
      <sz val="11"/>
      <color indexed="9"/>
      <name val="Tahoma"/>
      <family val="2"/>
      <charset val="163"/>
    </font>
    <font>
      <sz val="11"/>
      <color indexed="9"/>
      <name val="Tahoma"/>
      <family val="2"/>
      <charset val="163"/>
    </font>
    <font>
      <sz val="11"/>
      <color theme="1"/>
      <name val="Century Gothic"/>
      <family val="2"/>
      <scheme val="minor"/>
    </font>
    <font>
      <sz val="11"/>
      <color indexed="17"/>
      <name val="맑은 고딕"/>
      <charset val="129"/>
    </font>
    <font>
      <sz val="11"/>
      <color indexed="8"/>
      <name val="Tahoma"/>
      <family val="2"/>
      <charset val="163"/>
    </font>
    <font>
      <b/>
      <sz val="11"/>
      <color indexed="63"/>
      <name val="Tahoma"/>
      <family val="2"/>
      <charset val="163"/>
    </font>
    <font>
      <i/>
      <sz val="11"/>
      <color indexed="23"/>
      <name val="Tahoma"/>
      <family val="2"/>
      <charset val="163"/>
    </font>
    <font>
      <sz val="11"/>
      <name val="돋움"/>
      <charset val="129"/>
    </font>
    <font>
      <b/>
      <sz val="13"/>
      <color indexed="56"/>
      <name val="맑은 고딕"/>
      <charset val="129"/>
    </font>
    <font>
      <b/>
      <sz val="11"/>
      <color indexed="9"/>
      <name val="맑은 고딕"/>
      <charset val="129"/>
    </font>
    <font>
      <sz val="11"/>
      <color indexed="9"/>
      <name val="맑은 고딕"/>
      <charset val="129"/>
    </font>
    <font>
      <sz val="11"/>
      <color theme="1"/>
      <name val="Century Gothic"/>
      <family val="2"/>
      <scheme val="minor"/>
    </font>
    <font>
      <b/>
      <sz val="11"/>
      <color indexed="52"/>
      <name val="Tahoma"/>
      <family val="2"/>
      <charset val="163"/>
    </font>
    <font>
      <sz val="11"/>
      <color indexed="60"/>
      <name val="Tahoma"/>
      <family val="2"/>
      <charset val="163"/>
    </font>
    <font>
      <sz val="11"/>
      <color indexed="20"/>
      <name val="맑은 고딕"/>
      <charset val="129"/>
    </font>
    <font>
      <b/>
      <sz val="15"/>
      <color indexed="56"/>
      <name val="Tahoma"/>
      <family val="2"/>
      <charset val="163"/>
    </font>
    <font>
      <b/>
      <sz val="13"/>
      <color indexed="56"/>
      <name val="Tahoma"/>
      <family val="2"/>
      <charset val="163"/>
    </font>
    <font>
      <b/>
      <sz val="11"/>
      <color indexed="56"/>
      <name val="Tahoma"/>
      <family val="2"/>
      <charset val="163"/>
    </font>
    <font>
      <sz val="11"/>
      <color indexed="20"/>
      <name val="Tahoma"/>
      <family val="2"/>
      <charset val="163"/>
    </font>
    <font>
      <sz val="11"/>
      <color indexed="62"/>
      <name val="Tahoma"/>
      <family val="2"/>
      <charset val="163"/>
    </font>
    <font>
      <sz val="10"/>
      <name val="Helv"/>
      <charset val="134"/>
    </font>
    <font>
      <b/>
      <sz val="18"/>
      <color indexed="56"/>
      <name val="Tahoma"/>
      <family val="2"/>
      <charset val="163"/>
    </font>
    <font>
      <sz val="11"/>
      <color theme="1"/>
      <name val="Century Gothic"/>
      <family val="2"/>
      <scheme val="minor"/>
    </font>
    <font>
      <sz val="12"/>
      <color theme="1"/>
      <name val="Times New Roman"/>
      <family val="1"/>
      <charset val="163"/>
    </font>
    <font>
      <sz val="11"/>
      <color indexed="52"/>
      <name val="Tahoma"/>
      <family val="2"/>
      <charset val="163"/>
    </font>
    <font>
      <b/>
      <sz val="11"/>
      <color indexed="8"/>
      <name val="Tahoma"/>
      <family val="2"/>
      <charset val="163"/>
    </font>
    <font>
      <sz val="11"/>
      <color indexed="17"/>
      <name val="Tahoma"/>
      <family val="2"/>
      <charset val="163"/>
    </font>
    <font>
      <sz val="11"/>
      <color indexed="10"/>
      <name val="Tahoma"/>
      <family val="2"/>
      <charset val="163"/>
    </font>
    <font>
      <sz val="11"/>
      <color indexed="10"/>
      <name val="맑은 고딕"/>
      <charset val="129"/>
    </font>
    <font>
      <b/>
      <sz val="11"/>
      <color indexed="52"/>
      <name val="맑은 고딕"/>
      <charset val="129"/>
    </font>
    <font>
      <sz val="12"/>
      <name val="굴림체"/>
      <charset val="129"/>
    </font>
    <font>
      <sz val="11"/>
      <color indexed="8"/>
      <name val="맑은 고딕"/>
      <charset val="134"/>
    </font>
    <font>
      <sz val="11"/>
      <color indexed="60"/>
      <name val="맑은 고딕"/>
      <charset val="129"/>
    </font>
    <font>
      <i/>
      <sz val="11"/>
      <color indexed="23"/>
      <name val="맑은 고딕"/>
      <charset val="129"/>
    </font>
    <font>
      <sz val="11"/>
      <color indexed="52"/>
      <name val="맑은 고딕"/>
      <charset val="129"/>
    </font>
    <font>
      <b/>
      <sz val="18"/>
      <color indexed="56"/>
      <name val="맑은 고딕"/>
      <charset val="129"/>
    </font>
    <font>
      <sz val="11"/>
      <color indexed="62"/>
      <name val="맑은 고딕"/>
      <charset val="129"/>
    </font>
    <font>
      <b/>
      <sz val="15"/>
      <color indexed="56"/>
      <name val="맑은 고딕"/>
      <charset val="129"/>
    </font>
    <font>
      <b/>
      <sz val="11"/>
      <color indexed="56"/>
      <name val="맑은 고딕"/>
      <charset val="129"/>
    </font>
    <font>
      <b/>
      <sz val="11"/>
      <color indexed="63"/>
      <name val="맑은 고딕"/>
      <charset val="129"/>
    </font>
    <font>
      <sz val="12"/>
      <name val="宋体"/>
      <charset val="134"/>
    </font>
    <font>
      <sz val="10"/>
      <color rgb="FF000000"/>
      <name val="Times New Roman"/>
      <family val="1"/>
      <charset val="163"/>
    </font>
    <font>
      <sz val="10"/>
      <name val="VNI-Times"/>
    </font>
    <font>
      <sz val="11.5"/>
      <name val="Times New Roman"/>
      <family val="1"/>
    </font>
    <font>
      <sz val="11.5"/>
      <color rgb="FF0070C0"/>
      <name val="Times New Roman"/>
      <family val="1"/>
    </font>
    <font>
      <b/>
      <sz val="11.5"/>
      <color indexed="8"/>
      <name val="Times New Roman"/>
      <family val="1"/>
    </font>
    <font>
      <b/>
      <sz val="11.5"/>
      <color indexed="8"/>
      <name val="VNI-Bodon-Poster"/>
    </font>
    <font>
      <b/>
      <i/>
      <sz val="11.5"/>
      <color theme="9" tint="-0.24994659260841701"/>
      <name val="VNI-Bodon-Poster"/>
    </font>
    <font>
      <b/>
      <sz val="11.5"/>
      <color indexed="30"/>
      <name val="Times New Roman"/>
      <family val="1"/>
    </font>
    <font>
      <sz val="10"/>
      <name val="Times New Roman"/>
      <family val="1"/>
    </font>
    <font>
      <sz val="10"/>
      <name val="VNI-Times"/>
    </font>
    <font>
      <sz val="10"/>
      <color rgb="FFFF0000"/>
      <name val="Times New Roman"/>
      <family val="1"/>
    </font>
    <font>
      <sz val="10"/>
      <color rgb="FF0070C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VNI-Bodon-Poster"/>
    </font>
    <font>
      <b/>
      <i/>
      <sz val="10"/>
      <color theme="9" tint="-0.24994659260841701"/>
      <name val="VNI-Bodon-Poster"/>
    </font>
    <font>
      <b/>
      <sz val="10"/>
      <color indexed="30"/>
      <name val="Times New Roman"/>
      <family val="1"/>
    </font>
    <font>
      <sz val="10"/>
      <color rgb="FF0070C0"/>
      <name val="Times New Roman"/>
      <family val="1"/>
      <charset val="163"/>
    </font>
    <font>
      <b/>
      <vertAlign val="superscript"/>
      <sz val="10"/>
      <name val="Times New Roman"/>
      <family val="1"/>
      <charset val="163"/>
    </font>
    <font>
      <b/>
      <i/>
      <sz val="10"/>
      <name val="Times New Roman"/>
      <family val="1"/>
      <charset val="163"/>
    </font>
    <font>
      <i/>
      <sz val="10"/>
      <name val="Times New Roman"/>
      <family val="1"/>
      <charset val="163"/>
    </font>
    <font>
      <sz val="10"/>
      <name val="Arial Narrow"/>
      <family val="2"/>
    </font>
    <font>
      <sz val="10"/>
      <color indexed="57"/>
      <name val="Times New Roman"/>
      <family val="1"/>
      <charset val="163"/>
    </font>
    <font>
      <sz val="1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1"/>
      <color theme="9" tint="-0.249977111117893"/>
      <name val="Times New Roman"/>
      <family val="1"/>
    </font>
    <font>
      <b/>
      <i/>
      <sz val="11"/>
      <name val="Times New Roman"/>
      <family val="1"/>
    </font>
    <font>
      <b/>
      <sz val="12"/>
      <color rgb="FFFF000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6"/>
      <color rgb="FFFF0000"/>
      <name val="Times New Roman"/>
      <family val="1"/>
    </font>
    <font>
      <b/>
      <sz val="14"/>
      <color rgb="FFFF0000"/>
      <name val="Times New Roman"/>
      <family val="1"/>
    </font>
    <font>
      <sz val="18"/>
      <color rgb="FFFF0000"/>
      <name val="Times New Roman"/>
      <family val="1"/>
    </font>
    <font>
      <b/>
      <sz val="16"/>
      <color rgb="FFFF0000"/>
      <name val="Times New Roman"/>
      <family val="1"/>
    </font>
    <font>
      <b/>
      <sz val="10"/>
      <color rgb="FFFF0000"/>
      <name val="Times New Roman"/>
      <family val="1"/>
      <charset val="163"/>
    </font>
    <font>
      <sz val="14"/>
      <color rgb="FFFF0000"/>
      <name val="Times New Roman"/>
      <family val="1"/>
      <charset val="163"/>
    </font>
    <font>
      <b/>
      <sz val="12"/>
      <color rgb="FFFF0000"/>
      <name val="Times New Roman"/>
      <family val="1"/>
      <charset val="163"/>
    </font>
    <font>
      <sz val="10"/>
      <color rgb="FFFF0000"/>
      <name val="Times New Roman"/>
      <family val="1"/>
      <charset val="163"/>
    </font>
    <font>
      <sz val="12"/>
      <color rgb="FFFF0000"/>
      <name val="Times New Roman"/>
      <family val="1"/>
      <charset val="163"/>
    </font>
    <font>
      <b/>
      <sz val="14"/>
      <color rgb="FFFF0000"/>
      <name val="Times New Roman"/>
      <family val="1"/>
      <charset val="163"/>
    </font>
    <font>
      <sz val="9"/>
      <color rgb="FFFF0000"/>
      <name val="Times New Roman"/>
      <family val="1"/>
      <charset val="163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hair">
        <color auto="1"/>
      </bottom>
      <diagonal/>
    </border>
    <border>
      <left/>
      <right style="thin">
        <color auto="1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11">
    <xf numFmtId="0" fontId="0" fillId="0" borderId="0"/>
    <xf numFmtId="0" fontId="20" fillId="4" borderId="0" applyNumberFormat="0" applyBorder="0" applyAlignment="0" applyProtection="0"/>
    <xf numFmtId="0" fontId="16" fillId="5" borderId="0" applyNumberFormat="0" applyBorder="0" applyAlignment="0" applyProtection="0">
      <alignment vertical="center"/>
    </xf>
    <xf numFmtId="0" fontId="23" fillId="2" borderId="0" applyNumberFormat="0" applyBorder="0" applyAlignment="0" applyProtection="0"/>
    <xf numFmtId="165" fontId="15" fillId="0" borderId="0" applyFont="0" applyFill="0" applyBorder="0" applyAlignment="0" applyProtection="0"/>
    <xf numFmtId="0" fontId="23" fillId="6" borderId="0" applyNumberFormat="0" applyBorder="0" applyAlignment="0" applyProtection="0"/>
    <xf numFmtId="0" fontId="20" fillId="12" borderId="0" applyNumberFormat="0" applyBorder="0" applyAlignment="0" applyProtection="0"/>
    <xf numFmtId="0" fontId="29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8" borderId="0" applyNumberFormat="0" applyBorder="0" applyAlignment="0" applyProtection="0"/>
    <xf numFmtId="0" fontId="16" fillId="2" borderId="0" applyNumberFormat="0" applyBorder="0" applyAlignment="0" applyProtection="0">
      <alignment vertical="center"/>
    </xf>
    <xf numFmtId="0" fontId="20" fillId="7" borderId="0" applyNumberFormat="0" applyBorder="0" applyAlignment="0" applyProtection="0"/>
    <xf numFmtId="0" fontId="16" fillId="6" borderId="0" applyNumberFormat="0" applyBorder="0" applyAlignment="0" applyProtection="0">
      <alignment vertical="center"/>
    </xf>
    <xf numFmtId="0" fontId="23" fillId="11" borderId="0" applyNumberFormat="0" applyBorder="0" applyAlignment="0" applyProtection="0"/>
    <xf numFmtId="0" fontId="23" fillId="5" borderId="0" applyNumberFormat="0" applyBorder="0" applyAlignment="0" applyProtection="0"/>
    <xf numFmtId="0" fontId="31" fillId="9" borderId="42" applyNumberFormat="0" applyAlignment="0" applyProtection="0"/>
    <xf numFmtId="0" fontId="32" fillId="15" borderId="0" applyNumberFormat="0" applyBorder="0" applyAlignment="0" applyProtection="0"/>
    <xf numFmtId="0" fontId="26" fillId="0" borderId="0"/>
    <xf numFmtId="0" fontId="34" fillId="0" borderId="43" applyNumberFormat="0" applyFill="0" applyAlignment="0" applyProtection="0"/>
    <xf numFmtId="0" fontId="35" fillId="0" borderId="41" applyNumberFormat="0" applyFill="0" applyAlignment="0" applyProtection="0"/>
    <xf numFmtId="0" fontId="36" fillId="0" borderId="44" applyNumberFormat="0" applyFill="0" applyAlignment="0" applyProtection="0"/>
    <xf numFmtId="0" fontId="23" fillId="2" borderId="0" applyNumberFormat="0" applyBorder="0" applyAlignment="0" applyProtection="0"/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3" fillId="14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0" borderId="0" applyNumberFormat="0" applyBorder="0" applyAlignment="0" applyProtection="0"/>
    <xf numFmtId="0" fontId="23" fillId="17" borderId="0" applyNumberFormat="0" applyBorder="0" applyAlignment="0" applyProtection="0"/>
    <xf numFmtId="0" fontId="23" fillId="19" borderId="0" applyNumberFormat="0" applyBorder="0" applyAlignment="0" applyProtection="0"/>
    <xf numFmtId="0" fontId="16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/>
    <xf numFmtId="0" fontId="20" fillId="18" borderId="0" applyNumberFormat="0" applyBorder="0" applyAlignment="0" applyProtection="0"/>
    <xf numFmtId="0" fontId="20" fillId="10" borderId="0" applyNumberFormat="0" applyBorder="0" applyAlignment="0" applyProtection="0"/>
    <xf numFmtId="0" fontId="20" fillId="4" borderId="0" applyNumberFormat="0" applyBorder="0" applyAlignment="0" applyProtection="0"/>
    <xf numFmtId="0" fontId="20" fillId="8" borderId="0" applyNumberFormat="0" applyBorder="0" applyAlignment="0" applyProtection="0"/>
    <xf numFmtId="0" fontId="20" fillId="21" borderId="0" applyNumberFormat="0" applyBorder="0" applyAlignment="0" applyProtection="0"/>
    <xf numFmtId="0" fontId="29" fillId="20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164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24" fillId="9" borderId="40" applyNumberFormat="0" applyAlignment="0" applyProtection="0"/>
    <xf numFmtId="0" fontId="38" fillId="16" borderId="42" applyNumberFormat="0" applyAlignment="0" applyProtection="0"/>
    <xf numFmtId="0" fontId="36" fillId="0" borderId="0" applyNumberFormat="0" applyFill="0" applyBorder="0" applyAlignment="0" applyProtection="0"/>
    <xf numFmtId="0" fontId="61" fillId="22" borderId="45" applyNumberFormat="0" applyFont="0" applyAlignment="0" applyProtection="0"/>
    <xf numFmtId="0" fontId="19" fillId="3" borderId="39" applyNumberFormat="0" applyAlignment="0" applyProtection="0"/>
    <xf numFmtId="0" fontId="39" fillId="0" borderId="0"/>
    <xf numFmtId="0" fontId="20" fillId="13" borderId="0" applyNumberFormat="0" applyBorder="0" applyAlignment="0" applyProtection="0"/>
    <xf numFmtId="0" fontId="20" fillId="23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30" fillId="0" borderId="0">
      <alignment vertical="center"/>
    </xf>
    <xf numFmtId="0" fontId="41" fillId="0" borderId="0"/>
    <xf numFmtId="0" fontId="21" fillId="0" borderId="0"/>
    <xf numFmtId="0" fontId="21" fillId="0" borderId="0"/>
    <xf numFmtId="0" fontId="42" fillId="0" borderId="0"/>
    <xf numFmtId="0" fontId="61" fillId="0" borderId="0"/>
    <xf numFmtId="0" fontId="43" fillId="0" borderId="46" applyNumberFormat="0" applyFill="0" applyAlignment="0" applyProtection="0"/>
    <xf numFmtId="9" fontId="17" fillId="0" borderId="0" applyFont="0" applyFill="0" applyBorder="0" applyAlignment="0" applyProtection="0"/>
    <xf numFmtId="0" fontId="39" fillId="0" borderId="0"/>
    <xf numFmtId="0" fontId="40" fillId="0" borderId="0" applyNumberFormat="0" applyFill="0" applyBorder="0" applyAlignment="0" applyProtection="0"/>
    <xf numFmtId="0" fontId="44" fillId="0" borderId="38" applyNumberFormat="0" applyFill="0" applyAlignment="0" applyProtection="0"/>
    <xf numFmtId="0" fontId="45" fillId="5" borderId="0" applyNumberFormat="0" applyBorder="0" applyAlignment="0" applyProtection="0"/>
    <xf numFmtId="0" fontId="4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7" fillId="11" borderId="0" applyNumberFormat="0" applyBorder="0" applyAlignment="0" applyProtection="0"/>
    <xf numFmtId="0" fontId="29" fillId="23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8" fillId="9" borderId="42" applyNumberFormat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49" fillId="0" borderId="0"/>
    <xf numFmtId="0" fontId="17" fillId="22" borderId="45" applyNumberFormat="0" applyFont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28" fillId="3" borderId="39" applyNumberFormat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39" fillId="0" borderId="0"/>
    <xf numFmtId="0" fontId="53" fillId="0" borderId="46" applyNumberFormat="0" applyFill="0" applyAlignment="0" applyProtection="0">
      <alignment vertical="center"/>
    </xf>
    <xf numFmtId="0" fontId="18" fillId="0" borderId="38" applyNumberFormat="0" applyFill="0" applyAlignment="0" applyProtection="0">
      <alignment vertical="center"/>
    </xf>
    <xf numFmtId="0" fontId="55" fillId="16" borderId="42" applyNumberFormat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56" fillId="0" borderId="43" applyNumberFormat="0" applyFill="0" applyAlignment="0" applyProtection="0">
      <alignment vertical="center"/>
    </xf>
    <xf numFmtId="0" fontId="27" fillId="0" borderId="41" applyNumberFormat="0" applyFill="0" applyAlignment="0" applyProtection="0">
      <alignment vertical="center"/>
    </xf>
    <xf numFmtId="0" fontId="57" fillId="0" borderId="44" applyNumberFormat="0" applyFill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22" fillId="5" borderId="0" applyNumberFormat="0" applyBorder="0" applyAlignment="0" applyProtection="0">
      <alignment vertical="center"/>
    </xf>
    <xf numFmtId="0" fontId="58" fillId="9" borderId="40" applyNumberFormat="0" applyAlignment="0" applyProtection="0">
      <alignment vertical="center"/>
    </xf>
    <xf numFmtId="0" fontId="50" fillId="0" borderId="0">
      <alignment vertical="center"/>
    </xf>
    <xf numFmtId="0" fontId="17" fillId="0" borderId="0"/>
    <xf numFmtId="0" fontId="59" fillId="0" borderId="0">
      <alignment vertical="center"/>
    </xf>
    <xf numFmtId="0" fontId="17" fillId="0" borderId="0"/>
    <xf numFmtId="165" fontId="69" fillId="0" borderId="0" applyFont="0" applyFill="0" applyBorder="0" applyAlignment="0" applyProtection="0"/>
    <xf numFmtId="0" fontId="61" fillId="0" borderId="0"/>
    <xf numFmtId="9" fontId="61" fillId="0" borderId="0" applyFont="0" applyFill="0" applyBorder="0" applyAlignment="0" applyProtection="0"/>
    <xf numFmtId="165" fontId="61" fillId="0" borderId="0" applyFont="0" applyFill="0" applyBorder="0" applyAlignment="0" applyProtection="0"/>
  </cellStyleXfs>
  <cellXfs count="479">
    <xf numFmtId="0" fontId="0" fillId="0" borderId="0" xfId="0"/>
    <xf numFmtId="166" fontId="70" fillId="0" borderId="0" xfId="107" applyNumberFormat="1" applyFont="1" applyFill="1" applyBorder="1"/>
    <xf numFmtId="38" fontId="1" fillId="0" borderId="0" xfId="0" applyNumberFormat="1" applyFont="1"/>
    <xf numFmtId="0" fontId="1" fillId="0" borderId="0" xfId="0" applyFont="1"/>
    <xf numFmtId="0" fontId="9" fillId="0" borderId="9" xfId="0" applyFont="1" applyBorder="1" applyAlignment="1">
      <alignment horizontal="center"/>
    </xf>
    <xf numFmtId="38" fontId="8" fillId="0" borderId="21" xfId="0" applyNumberFormat="1" applyFont="1" applyBorder="1"/>
    <xf numFmtId="0" fontId="9" fillId="0" borderId="21" xfId="0" applyFont="1" applyBorder="1"/>
    <xf numFmtId="0" fontId="9" fillId="0" borderId="21" xfId="0" applyFont="1" applyBorder="1" applyAlignment="1">
      <alignment horizontal="center"/>
    </xf>
    <xf numFmtId="38" fontId="8" fillId="0" borderId="9" xfId="0" applyNumberFormat="1" applyFont="1" applyBorder="1"/>
    <xf numFmtId="0" fontId="9" fillId="0" borderId="9" xfId="0" applyFont="1" applyBorder="1"/>
    <xf numFmtId="0" fontId="6" fillId="0" borderId="5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38" fontId="9" fillId="0" borderId="9" xfId="61" applyNumberFormat="1" applyFont="1" applyBorder="1"/>
    <xf numFmtId="0" fontId="12" fillId="0" borderId="0" xfId="0" applyFont="1"/>
    <xf numFmtId="38" fontId="12" fillId="0" borderId="0" xfId="0" applyNumberFormat="1" applyFont="1"/>
    <xf numFmtId="38" fontId="9" fillId="0" borderId="21" xfId="61" applyNumberFormat="1" applyFont="1" applyBorder="1"/>
    <xf numFmtId="0" fontId="9" fillId="0" borderId="26" xfId="0" applyFont="1" applyBorder="1" applyAlignment="1">
      <alignment horizontal="center"/>
    </xf>
    <xf numFmtId="38" fontId="9" fillId="0" borderId="26" xfId="61" applyNumberFormat="1" applyFont="1" applyBorder="1"/>
    <xf numFmtId="0" fontId="9" fillId="0" borderId="9" xfId="0" applyFont="1" applyBorder="1" applyAlignment="1">
      <alignment horizontal="left"/>
    </xf>
    <xf numFmtId="38" fontId="9" fillId="0" borderId="9" xfId="0" applyNumberFormat="1" applyFont="1" applyBorder="1"/>
    <xf numFmtId="38" fontId="68" fillId="0" borderId="9" xfId="61" applyNumberFormat="1" applyFont="1" applyBorder="1"/>
    <xf numFmtId="0" fontId="81" fillId="0" borderId="9" xfId="0" applyFont="1" applyBorder="1" applyAlignment="1">
      <alignment horizontal="left"/>
    </xf>
    <xf numFmtId="38" fontId="9" fillId="0" borderId="6" xfId="0" applyNumberFormat="1" applyFont="1" applyBorder="1"/>
    <xf numFmtId="0" fontId="81" fillId="0" borderId="6" xfId="0" applyFont="1" applyBorder="1" applyAlignment="1">
      <alignment vertical="center"/>
    </xf>
    <xf numFmtId="0" fontId="9" fillId="0" borderId="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38" fontId="9" fillId="0" borderId="6" xfId="0" applyNumberFormat="1" applyFont="1" applyBorder="1" applyAlignment="1">
      <alignment vertical="center"/>
    </xf>
    <xf numFmtId="0" fontId="73" fillId="0" borderId="0" xfId="0" applyFont="1"/>
    <xf numFmtId="0" fontId="73" fillId="0" borderId="0" xfId="0" applyFont="1" applyAlignment="1">
      <alignment horizontal="center"/>
    </xf>
    <xf numFmtId="0" fontId="13" fillId="0" borderId="0" xfId="0" applyFont="1"/>
    <xf numFmtId="0" fontId="71" fillId="0" borderId="0" xfId="0" applyFont="1"/>
    <xf numFmtId="0" fontId="68" fillId="0" borderId="0" xfId="0" applyFont="1" applyAlignment="1">
      <alignment horizontal="center"/>
    </xf>
    <xf numFmtId="0" fontId="77" fillId="0" borderId="0" xfId="0" applyFont="1"/>
    <xf numFmtId="0" fontId="82" fillId="0" borderId="0" xfId="0" applyFont="1" applyAlignment="1">
      <alignment horizontal="center"/>
    </xf>
    <xf numFmtId="0" fontId="13" fillId="0" borderId="5" xfId="0" applyFont="1" applyBorder="1" applyAlignment="1">
      <alignment horizontal="center"/>
    </xf>
    <xf numFmtId="0" fontId="9" fillId="0" borderId="47" xfId="0" applyFont="1" applyBorder="1" applyAlignment="1">
      <alignment horizontal="left"/>
    </xf>
    <xf numFmtId="38" fontId="9" fillId="0" borderId="50" xfId="0" applyNumberFormat="1" applyFont="1" applyBorder="1"/>
    <xf numFmtId="0" fontId="9" fillId="0" borderId="6" xfId="0" applyFont="1" applyBorder="1" applyAlignment="1">
      <alignment horizontal="left"/>
    </xf>
    <xf numFmtId="0" fontId="9" fillId="0" borderId="19" xfId="0" applyFont="1" applyBorder="1"/>
    <xf numFmtId="0" fontId="9" fillId="0" borderId="20" xfId="0" applyFont="1" applyBorder="1"/>
    <xf numFmtId="0" fontId="9" fillId="0" borderId="6" xfId="0" applyFont="1" applyBorder="1"/>
    <xf numFmtId="0" fontId="9" fillId="0" borderId="21" xfId="0" applyFont="1" applyBorder="1" applyAlignment="1">
      <alignment horizontal="left"/>
    </xf>
    <xf numFmtId="38" fontId="9" fillId="0" borderId="21" xfId="0" applyNumberFormat="1" applyFont="1" applyBorder="1"/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7" xfId="0" applyFont="1" applyBorder="1"/>
    <xf numFmtId="0" fontId="9" fillId="0" borderId="8" xfId="0" applyFont="1" applyBorder="1"/>
    <xf numFmtId="0" fontId="9" fillId="0" borderId="12" xfId="0" applyFont="1" applyBorder="1"/>
    <xf numFmtId="0" fontId="9" fillId="0" borderId="13" xfId="0" applyFont="1" applyBorder="1"/>
    <xf numFmtId="0" fontId="9" fillId="0" borderId="22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19" xfId="0" applyFont="1" applyBorder="1" applyAlignment="1">
      <alignment horizontal="left"/>
    </xf>
    <xf numFmtId="0" fontId="10" fillId="0" borderId="0" xfId="72" quotePrefix="1" applyFont="1" applyAlignment="1">
      <alignment horizontal="left"/>
    </xf>
    <xf numFmtId="0" fontId="9" fillId="0" borderId="0" xfId="0" applyFont="1"/>
    <xf numFmtId="0" fontId="81" fillId="0" borderId="9" xfId="0" applyFont="1" applyBorder="1" applyAlignment="1">
      <alignment horizontal="left" vertical="center"/>
    </xf>
    <xf numFmtId="0" fontId="9" fillId="0" borderId="9" xfId="0" applyFont="1" applyBorder="1" applyAlignment="1">
      <alignment horizontal="center" vertical="center"/>
    </xf>
    <xf numFmtId="38" fontId="9" fillId="0" borderId="9" xfId="0" applyNumberFormat="1" applyFont="1" applyBorder="1" applyAlignment="1">
      <alignment vertical="center"/>
    </xf>
    <xf numFmtId="0" fontId="81" fillId="0" borderId="6" xfId="0" applyFont="1" applyBorder="1" applyAlignment="1">
      <alignment horizontal="left" vertical="center"/>
    </xf>
    <xf numFmtId="38" fontId="9" fillId="0" borderId="6" xfId="0" applyNumberFormat="1" applyFont="1" applyBorder="1" applyAlignment="1">
      <alignment horizontal="right" vertical="center"/>
    </xf>
    <xf numFmtId="0" fontId="81" fillId="0" borderId="26" xfId="0" applyFont="1" applyBorder="1" applyAlignment="1">
      <alignment horizontal="left"/>
    </xf>
    <xf numFmtId="38" fontId="9" fillId="0" borderId="4" xfId="0" applyNumberFormat="1" applyFont="1" applyBorder="1"/>
    <xf numFmtId="0" fontId="81" fillId="0" borderId="21" xfId="0" applyFont="1" applyBorder="1" applyAlignment="1">
      <alignment horizontal="left"/>
    </xf>
    <xf numFmtId="0" fontId="81" fillId="0" borderId="19" xfId="0" applyFont="1" applyBorder="1" applyAlignment="1">
      <alignment horizontal="left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38" fontId="9" fillId="0" borderId="20" xfId="0" applyNumberFormat="1" applyFont="1" applyBorder="1"/>
    <xf numFmtId="0" fontId="12" fillId="0" borderId="12" xfId="69" applyFont="1" applyBorder="1" applyAlignment="1">
      <alignment horizontal="left"/>
    </xf>
    <xf numFmtId="0" fontId="12" fillId="0" borderId="27" xfId="69" applyFont="1" applyBorder="1" applyAlignment="1">
      <alignment horizontal="left"/>
    </xf>
    <xf numFmtId="0" fontId="12" fillId="0" borderId="13" xfId="0" applyFont="1" applyBorder="1" applyAlignment="1">
      <alignment horizontal="center"/>
    </xf>
    <xf numFmtId="0" fontId="12" fillId="0" borderId="7" xfId="69" applyFont="1" applyBorder="1" applyAlignment="1">
      <alignment horizontal="left"/>
    </xf>
    <xf numFmtId="0" fontId="12" fillId="0" borderId="25" xfId="69" applyFont="1" applyBorder="1" applyAlignment="1">
      <alignment horizontal="left"/>
    </xf>
    <xf numFmtId="0" fontId="12" fillId="0" borderId="8" xfId="0" applyFont="1" applyBorder="1" applyAlignment="1">
      <alignment horizontal="center"/>
    </xf>
    <xf numFmtId="0" fontId="60" fillId="0" borderId="12" xfId="69" applyFont="1" applyBorder="1" applyAlignment="1">
      <alignment horizontal="left"/>
    </xf>
    <xf numFmtId="0" fontId="12" fillId="0" borderId="27" xfId="0" applyFont="1" applyBorder="1" applyAlignment="1">
      <alignment horizontal="center"/>
    </xf>
    <xf numFmtId="0" fontId="12" fillId="0" borderId="19" xfId="69" applyFont="1" applyBorder="1" applyAlignment="1">
      <alignment horizontal="left"/>
    </xf>
    <xf numFmtId="0" fontId="12" fillId="0" borderId="28" xfId="69" applyFont="1" applyBorder="1" applyAlignment="1">
      <alignment horizontal="left"/>
    </xf>
    <xf numFmtId="0" fontId="12" fillId="0" borderId="20" xfId="0" applyFont="1" applyBorder="1" applyAlignment="1">
      <alignment horizontal="center"/>
    </xf>
    <xf numFmtId="0" fontId="64" fillId="0" borderId="0" xfId="0" applyFont="1"/>
    <xf numFmtId="0" fontId="64" fillId="0" borderId="0" xfId="0" applyFont="1" applyAlignment="1">
      <alignment horizontal="center"/>
    </xf>
    <xf numFmtId="0" fontId="2" fillId="0" borderId="0" xfId="0" applyFont="1"/>
    <xf numFmtId="0" fontId="63" fillId="0" borderId="0" xfId="0" applyFont="1"/>
    <xf numFmtId="0" fontId="6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38" fontId="8" fillId="0" borderId="29" xfId="0" applyNumberFormat="1" applyFont="1" applyBorder="1"/>
    <xf numFmtId="0" fontId="9" fillId="0" borderId="30" xfId="0" applyFont="1" applyBorder="1" applyAlignment="1">
      <alignment horizontal="center"/>
    </xf>
    <xf numFmtId="0" fontId="8" fillId="0" borderId="32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9" fillId="0" borderId="33" xfId="0" applyFont="1" applyBorder="1" applyAlignment="1">
      <alignment horizontal="center"/>
    </xf>
    <xf numFmtId="0" fontId="6" fillId="0" borderId="0" xfId="72" quotePrefix="1" applyFont="1" applyAlignment="1">
      <alignment horizontal="left"/>
    </xf>
    <xf numFmtId="0" fontId="9" fillId="0" borderId="7" xfId="0" applyFont="1" applyBorder="1" applyAlignment="1">
      <alignment horizontal="left"/>
    </xf>
    <xf numFmtId="38" fontId="9" fillId="0" borderId="29" xfId="61" applyNumberFormat="1" applyFont="1" applyBorder="1"/>
    <xf numFmtId="0" fontId="79" fillId="0" borderId="0" xfId="0" applyFont="1" applyAlignment="1">
      <alignment horizontal="left"/>
    </xf>
    <xf numFmtId="38" fontId="9" fillId="0" borderId="0" xfId="0" applyNumberFormat="1" applyFont="1"/>
    <xf numFmtId="0" fontId="80" fillId="0" borderId="0" xfId="0" applyFont="1" applyAlignment="1">
      <alignment horizontal="left"/>
    </xf>
    <xf numFmtId="0" fontId="9" fillId="0" borderId="0" xfId="0" applyFont="1" applyAlignment="1">
      <alignment horizontal="centerContinuous"/>
    </xf>
    <xf numFmtId="38" fontId="9" fillId="0" borderId="0" xfId="0" applyNumberFormat="1" applyFont="1" applyAlignment="1">
      <alignment horizontal="centerContinuous"/>
    </xf>
    <xf numFmtId="0" fontId="9" fillId="0" borderId="18" xfId="0" applyFont="1" applyBorder="1" applyAlignment="1">
      <alignment horizontal="left"/>
    </xf>
    <xf numFmtId="38" fontId="9" fillId="0" borderId="14" xfId="61" applyNumberFormat="1" applyFont="1" applyBorder="1"/>
    <xf numFmtId="0" fontId="9" fillId="0" borderId="25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35" xfId="0" applyFont="1" applyBorder="1"/>
    <xf numFmtId="0" fontId="9" fillId="0" borderId="20" xfId="0" applyFont="1" applyBorder="1" applyAlignment="1">
      <alignment horizontal="center"/>
    </xf>
    <xf numFmtId="38" fontId="9" fillId="0" borderId="26" xfId="0" applyNumberFormat="1" applyFont="1" applyBorder="1"/>
    <xf numFmtId="0" fontId="9" fillId="0" borderId="28" xfId="0" applyFont="1" applyBorder="1" applyAlignment="1">
      <alignment horizontal="left"/>
    </xf>
    <xf numFmtId="0" fontId="68" fillId="0" borderId="30" xfId="0" applyFont="1" applyBorder="1" applyAlignment="1">
      <alignment horizontal="center"/>
    </xf>
    <xf numFmtId="0" fontId="83" fillId="0" borderId="31" xfId="0" applyFont="1" applyBorder="1" applyAlignment="1">
      <alignment horizontal="center"/>
    </xf>
    <xf numFmtId="0" fontId="64" fillId="0" borderId="0" xfId="108" applyFont="1"/>
    <xf numFmtId="0" fontId="64" fillId="0" borderId="0" xfId="108" applyFont="1" applyAlignment="1">
      <alignment horizontal="center"/>
    </xf>
    <xf numFmtId="0" fontId="2" fillId="0" borderId="0" xfId="108" applyFont="1"/>
    <xf numFmtId="0" fontId="1" fillId="0" borderId="0" xfId="108" applyFont="1"/>
    <xf numFmtId="0" fontId="63" fillId="0" borderId="0" xfId="108" applyFont="1"/>
    <xf numFmtId="0" fontId="62" fillId="0" borderId="0" xfId="108" applyFont="1" applyAlignment="1">
      <alignment horizontal="center"/>
    </xf>
    <xf numFmtId="0" fontId="3" fillId="0" borderId="0" xfId="108" applyFont="1"/>
    <xf numFmtId="0" fontId="4" fillId="0" borderId="0" xfId="108" applyFont="1" applyAlignment="1">
      <alignment horizontal="center"/>
    </xf>
    <xf numFmtId="0" fontId="5" fillId="0" borderId="0" xfId="108" applyFont="1" applyAlignment="1">
      <alignment horizontal="center"/>
    </xf>
    <xf numFmtId="0" fontId="7" fillId="0" borderId="51" xfId="108" applyFont="1" applyBorder="1" applyAlignment="1">
      <alignment horizontal="center"/>
    </xf>
    <xf numFmtId="0" fontId="13" fillId="0" borderId="51" xfId="108" applyFont="1" applyBorder="1" applyAlignment="1">
      <alignment horizontal="center"/>
    </xf>
    <xf numFmtId="0" fontId="6" fillId="0" borderId="51" xfId="108" applyFont="1" applyBorder="1" applyAlignment="1">
      <alignment horizontal="center"/>
    </xf>
    <xf numFmtId="0" fontId="10" fillId="0" borderId="51" xfId="108" applyFont="1" applyBorder="1" applyAlignment="1">
      <alignment horizontal="center"/>
    </xf>
    <xf numFmtId="0" fontId="8" fillId="0" borderId="9" xfId="108" applyFont="1" applyBorder="1"/>
    <xf numFmtId="0" fontId="8" fillId="0" borderId="9" xfId="108" applyFont="1" applyBorder="1" applyAlignment="1">
      <alignment horizontal="center"/>
    </xf>
    <xf numFmtId="38" fontId="8" fillId="0" borderId="9" xfId="108" applyNumberFormat="1" applyFont="1" applyBorder="1"/>
    <xf numFmtId="0" fontId="8" fillId="0" borderId="4" xfId="108" applyFont="1" applyBorder="1" applyAlignment="1">
      <alignment horizontal="center"/>
    </xf>
    <xf numFmtId="38" fontId="8" fillId="0" borderId="50" xfId="108" applyNumberFormat="1" applyFont="1" applyBorder="1"/>
    <xf numFmtId="38" fontId="1" fillId="0" borderId="0" xfId="108" applyNumberFormat="1" applyFont="1"/>
    <xf numFmtId="0" fontId="8" fillId="0" borderId="6" xfId="108" applyFont="1" applyBorder="1" applyAlignment="1">
      <alignment horizontal="center"/>
    </xf>
    <xf numFmtId="0" fontId="8" fillId="0" borderId="21" xfId="108" applyFont="1" applyBorder="1"/>
    <xf numFmtId="0" fontId="8" fillId="0" borderId="21" xfId="108" applyFont="1" applyBorder="1" applyAlignment="1">
      <alignment horizontal="center"/>
    </xf>
    <xf numFmtId="38" fontId="8" fillId="0" borderId="21" xfId="108" applyNumberFormat="1" applyFont="1" applyBorder="1"/>
    <xf numFmtId="0" fontId="8" fillId="0" borderId="18" xfId="108" applyFont="1" applyBorder="1"/>
    <xf numFmtId="0" fontId="8" fillId="0" borderId="0" xfId="108" applyFont="1" applyAlignment="1">
      <alignment horizontal="center"/>
    </xf>
    <xf numFmtId="166" fontId="71" fillId="0" borderId="0" xfId="110" applyNumberFormat="1" applyFont="1" applyFill="1" applyAlignment="1">
      <alignment horizontal="center" vertical="center"/>
    </xf>
    <xf numFmtId="0" fontId="9" fillId="0" borderId="9" xfId="108" applyFont="1" applyBorder="1"/>
    <xf numFmtId="0" fontId="9" fillId="0" borderId="9" xfId="108" applyFont="1" applyBorder="1" applyAlignment="1">
      <alignment horizontal="center"/>
    </xf>
    <xf numFmtId="0" fontId="9" fillId="0" borderId="21" xfId="108" applyFont="1" applyBorder="1"/>
    <xf numFmtId="0" fontId="9" fillId="0" borderId="21" xfId="108" applyFont="1" applyBorder="1" applyAlignment="1">
      <alignment horizontal="center"/>
    </xf>
    <xf numFmtId="0" fontId="8" fillId="0" borderId="0" xfId="108" applyFont="1"/>
    <xf numFmtId="38" fontId="8" fillId="0" borderId="0" xfId="108" applyNumberFormat="1" applyFont="1"/>
    <xf numFmtId="0" fontId="9" fillId="0" borderId="0" xfId="108" applyFont="1"/>
    <xf numFmtId="0" fontId="9" fillId="0" borderId="0" xfId="108" applyFont="1" applyAlignment="1">
      <alignment horizontal="center"/>
    </xf>
    <xf numFmtId="0" fontId="86" fillId="0" borderId="51" xfId="108" applyFont="1" applyBorder="1" applyAlignment="1">
      <alignment horizontal="center"/>
    </xf>
    <xf numFmtId="0" fontId="73" fillId="0" borderId="51" xfId="108" applyFont="1" applyBorder="1" applyAlignment="1">
      <alignment horizontal="center"/>
    </xf>
    <xf numFmtId="0" fontId="85" fillId="0" borderId="51" xfId="108" applyFont="1" applyBorder="1" applyAlignment="1">
      <alignment horizontal="center"/>
    </xf>
    <xf numFmtId="0" fontId="72" fillId="0" borderId="51" xfId="108" applyFont="1" applyBorder="1" applyAlignment="1">
      <alignment horizontal="center"/>
    </xf>
    <xf numFmtId="0" fontId="87" fillId="0" borderId="9" xfId="108" applyFont="1" applyBorder="1"/>
    <xf numFmtId="0" fontId="87" fillId="0" borderId="9" xfId="108" applyFont="1" applyBorder="1" applyAlignment="1">
      <alignment horizontal="center"/>
    </xf>
    <xf numFmtId="38" fontId="83" fillId="0" borderId="9" xfId="108" applyNumberFormat="1" applyFont="1" applyBorder="1"/>
    <xf numFmtId="0" fontId="83" fillId="0" borderId="9" xfId="108" applyFont="1" applyBorder="1"/>
    <xf numFmtId="0" fontId="83" fillId="0" borderId="9" xfId="108" applyFont="1" applyBorder="1" applyAlignment="1">
      <alignment horizontal="center"/>
    </xf>
    <xf numFmtId="38" fontId="83" fillId="0" borderId="50" xfId="108" applyNumberFormat="1" applyFont="1" applyBorder="1"/>
    <xf numFmtId="38" fontId="88" fillId="0" borderId="9" xfId="108" applyNumberFormat="1" applyFont="1" applyBorder="1"/>
    <xf numFmtId="0" fontId="87" fillId="0" borderId="21" xfId="108" applyFont="1" applyBorder="1"/>
    <xf numFmtId="0" fontId="87" fillId="0" borderId="21" xfId="108" applyFont="1" applyBorder="1" applyAlignment="1">
      <alignment horizontal="center"/>
    </xf>
    <xf numFmtId="38" fontId="83" fillId="0" borderId="21" xfId="108" applyNumberFormat="1" applyFont="1" applyBorder="1"/>
    <xf numFmtId="0" fontId="83" fillId="0" borderId="21" xfId="108" applyFont="1" applyBorder="1" applyAlignment="1">
      <alignment horizontal="center"/>
    </xf>
    <xf numFmtId="0" fontId="9" fillId="0" borderId="50" xfId="0" applyFont="1" applyBorder="1"/>
    <xf numFmtId="38" fontId="9" fillId="0" borderId="50" xfId="61" applyNumberFormat="1" applyFont="1" applyBorder="1"/>
    <xf numFmtId="0" fontId="8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21" xfId="0" applyFont="1" applyBorder="1"/>
    <xf numFmtId="0" fontId="8" fillId="0" borderId="2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38" fontId="8" fillId="0" borderId="50" xfId="0" applyNumberFormat="1" applyFont="1" applyBorder="1"/>
    <xf numFmtId="0" fontId="8" fillId="0" borderId="6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108" applyFont="1" applyBorder="1" applyAlignment="1">
      <alignment horizontal="center"/>
    </xf>
    <xf numFmtId="38" fontId="9" fillId="0" borderId="35" xfId="0" applyNumberFormat="1" applyFont="1" applyBorder="1"/>
    <xf numFmtId="38" fontId="9" fillId="0" borderId="18" xfId="0" applyNumberFormat="1" applyFont="1" applyBorder="1"/>
    <xf numFmtId="0" fontId="13" fillId="0" borderId="4" xfId="0" applyFont="1" applyBorder="1" applyAlignment="1">
      <alignment horizontal="center"/>
    </xf>
    <xf numFmtId="38" fontId="9" fillId="0" borderId="19" xfId="61" applyNumberFormat="1" applyFont="1" applyBorder="1"/>
    <xf numFmtId="38" fontId="8" fillId="0" borderId="19" xfId="0" applyNumberFormat="1" applyFont="1" applyBorder="1"/>
    <xf numFmtId="38" fontId="9" fillId="0" borderId="19" xfId="0" applyNumberFormat="1" applyFont="1" applyBorder="1"/>
    <xf numFmtId="0" fontId="9" fillId="0" borderId="20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7" fillId="0" borderId="1" xfId="108" applyFont="1" applyBorder="1" applyAlignment="1">
      <alignment horizontal="center"/>
    </xf>
    <xf numFmtId="0" fontId="6" fillId="0" borderId="4" xfId="108" applyFont="1" applyBorder="1" applyAlignment="1">
      <alignment horizontal="center"/>
    </xf>
    <xf numFmtId="0" fontId="13" fillId="0" borderId="1" xfId="108" applyFont="1" applyBorder="1" applyAlignment="1">
      <alignment horizontal="center"/>
    </xf>
    <xf numFmtId="0" fontId="10" fillId="0" borderId="3" xfId="108" applyFont="1" applyBorder="1" applyAlignment="1">
      <alignment horizontal="center"/>
    </xf>
    <xf numFmtId="38" fontId="8" fillId="0" borderId="19" xfId="108" applyNumberFormat="1" applyFont="1" applyBorder="1"/>
    <xf numFmtId="0" fontId="9" fillId="0" borderId="20" xfId="108" applyFont="1" applyBorder="1"/>
    <xf numFmtId="0" fontId="86" fillId="0" borderId="1" xfId="108" applyFont="1" applyBorder="1" applyAlignment="1">
      <alignment horizontal="center"/>
    </xf>
    <xf numFmtId="0" fontId="85" fillId="0" borderId="3" xfId="108" applyFont="1" applyBorder="1" applyAlignment="1">
      <alignment horizontal="center"/>
    </xf>
    <xf numFmtId="0" fontId="85" fillId="0" borderId="4" xfId="108" applyFont="1" applyBorder="1" applyAlignment="1">
      <alignment horizontal="center"/>
    </xf>
    <xf numFmtId="38" fontId="83" fillId="0" borderId="19" xfId="108" applyNumberFormat="1" applyFont="1" applyBorder="1"/>
    <xf numFmtId="0" fontId="83" fillId="0" borderId="20" xfId="108" applyFont="1" applyBorder="1"/>
    <xf numFmtId="0" fontId="10" fillId="0" borderId="4" xfId="0" applyFont="1" applyBorder="1" applyAlignment="1">
      <alignment horizontal="center"/>
    </xf>
    <xf numFmtId="0" fontId="81" fillId="0" borderId="13" xfId="0" applyFont="1" applyBorder="1" applyAlignment="1">
      <alignment horizontal="left"/>
    </xf>
    <xf numFmtId="38" fontId="68" fillId="0" borderId="19" xfId="61" applyNumberFormat="1" applyFont="1" applyBorder="1"/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9" fillId="0" borderId="22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48" xfId="0" applyFont="1" applyBorder="1" applyAlignment="1">
      <alignment horizontal="center"/>
    </xf>
    <xf numFmtId="0" fontId="9" fillId="0" borderId="49" xfId="0" applyFont="1" applyBorder="1" applyAlignment="1">
      <alignment horizontal="center"/>
    </xf>
    <xf numFmtId="0" fontId="9" fillId="0" borderId="35" xfId="0" applyFont="1" applyBorder="1" applyAlignment="1">
      <alignment horizontal="center"/>
    </xf>
    <xf numFmtId="0" fontId="9" fillId="0" borderId="3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85" fillId="0" borderId="15" xfId="108" applyFont="1" applyBorder="1" applyAlignment="1">
      <alignment horizontal="center"/>
    </xf>
    <xf numFmtId="0" fontId="85" fillId="0" borderId="16" xfId="108" applyFont="1" applyBorder="1" applyAlignment="1">
      <alignment horizontal="center"/>
    </xf>
    <xf numFmtId="0" fontId="85" fillId="0" borderId="17" xfId="108" applyFont="1" applyBorder="1" applyAlignment="1">
      <alignment horizontal="center"/>
    </xf>
    <xf numFmtId="0" fontId="84" fillId="0" borderId="5" xfId="108" applyFont="1" applyBorder="1" applyAlignment="1">
      <alignment horizontal="center" vertical="center"/>
    </xf>
    <xf numFmtId="0" fontId="6" fillId="0" borderId="15" xfId="108" applyFont="1" applyBorder="1" applyAlignment="1">
      <alignment horizontal="center"/>
    </xf>
    <xf numFmtId="0" fontId="6" fillId="0" borderId="16" xfId="108" applyFont="1" applyBorder="1" applyAlignment="1">
      <alignment horizontal="center"/>
    </xf>
    <xf numFmtId="0" fontId="6" fillId="0" borderId="17" xfId="108" applyFont="1" applyBorder="1" applyAlignment="1">
      <alignment horizontal="center"/>
    </xf>
    <xf numFmtId="0" fontId="10" fillId="0" borderId="51" xfId="108" applyFont="1" applyBorder="1" applyAlignment="1">
      <alignment horizontal="center" vertical="center" wrapText="1"/>
    </xf>
    <xf numFmtId="0" fontId="10" fillId="0" borderId="1" xfId="108" applyFont="1" applyBorder="1" applyAlignment="1">
      <alignment horizontal="center" vertical="center" wrapText="1"/>
    </xf>
    <xf numFmtId="0" fontId="10" fillId="0" borderId="2" xfId="108" applyFont="1" applyBorder="1" applyAlignment="1">
      <alignment horizontal="center" vertical="center" wrapText="1"/>
    </xf>
    <xf numFmtId="0" fontId="10" fillId="0" borderId="3" xfId="108" applyFont="1" applyBorder="1" applyAlignment="1">
      <alignment horizontal="center" vertical="center" wrapText="1"/>
    </xf>
    <xf numFmtId="0" fontId="84" fillId="0" borderId="51" xfId="108" applyFont="1" applyBorder="1" applyAlignment="1">
      <alignment horizontal="center" vertical="center"/>
    </xf>
    <xf numFmtId="0" fontId="84" fillId="0" borderId="37" xfId="108" applyFont="1" applyBorder="1" applyAlignment="1">
      <alignment horizontal="center" vertical="center"/>
    </xf>
    <xf numFmtId="0" fontId="13" fillId="0" borderId="1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3" xfId="0" applyFont="1" applyBorder="1" applyAlignment="1">
      <alignment horizontal="center" wrapText="1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3" fillId="0" borderId="7" xfId="0" applyFont="1" applyBorder="1" applyAlignment="1">
      <alignment horizontal="left" wrapText="1"/>
    </xf>
    <xf numFmtId="0" fontId="13" fillId="0" borderId="25" xfId="0" applyFont="1" applyBorder="1" applyAlignment="1">
      <alignment horizontal="left" wrapText="1"/>
    </xf>
    <xf numFmtId="0" fontId="13" fillId="0" borderId="8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10" fillId="0" borderId="25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3" fillId="0" borderId="7" xfId="0" applyFont="1" applyBorder="1" applyAlignment="1">
      <alignment horizontal="left"/>
    </xf>
    <xf numFmtId="0" fontId="13" fillId="0" borderId="25" xfId="0" applyFont="1" applyBorder="1" applyAlignment="1">
      <alignment horizontal="left"/>
    </xf>
    <xf numFmtId="0" fontId="13" fillId="0" borderId="8" xfId="0" applyFont="1" applyBorder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25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0" fontId="9" fillId="0" borderId="27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54" xfId="0" applyFont="1" applyBorder="1" applyAlignment="1">
      <alignment horizontal="center"/>
    </xf>
    <xf numFmtId="0" fontId="85" fillId="0" borderId="0" xfId="0" applyFont="1" applyAlignment="1">
      <alignment vertical="center"/>
    </xf>
    <xf numFmtId="0" fontId="85" fillId="0" borderId="0" xfId="0" applyFont="1" applyAlignment="1">
      <alignment horizontal="center" vertical="center"/>
    </xf>
    <xf numFmtId="0" fontId="83" fillId="0" borderId="0" xfId="0" applyFont="1" applyAlignment="1">
      <alignment vertical="center"/>
    </xf>
    <xf numFmtId="0" fontId="83" fillId="0" borderId="0" xfId="0" applyFont="1" applyAlignment="1">
      <alignment horizontal="center" vertical="center"/>
    </xf>
    <xf numFmtId="0" fontId="85" fillId="0" borderId="1" xfId="0" applyFont="1" applyBorder="1" applyAlignment="1">
      <alignment horizontal="center" vertical="center"/>
    </xf>
    <xf numFmtId="0" fontId="85" fillId="0" borderId="2" xfId="0" applyFont="1" applyBorder="1" applyAlignment="1">
      <alignment horizontal="center" vertical="center"/>
    </xf>
    <xf numFmtId="0" fontId="85" fillId="0" borderId="3" xfId="0" applyFont="1" applyBorder="1" applyAlignment="1">
      <alignment horizontal="center" vertical="center"/>
    </xf>
    <xf numFmtId="0" fontId="85" fillId="0" borderId="0" xfId="0" applyFont="1" applyBorder="1" applyAlignment="1">
      <alignment horizontal="center" vertical="center"/>
    </xf>
    <xf numFmtId="0" fontId="85" fillId="0" borderId="5" xfId="0" applyFont="1" applyBorder="1" applyAlignment="1">
      <alignment horizontal="center" vertical="center"/>
    </xf>
    <xf numFmtId="0" fontId="83" fillId="0" borderId="12" xfId="0" applyFont="1" applyBorder="1" applyAlignment="1">
      <alignment vertical="center"/>
    </xf>
    <xf numFmtId="0" fontId="83" fillId="0" borderId="9" xfId="0" applyFont="1" applyBorder="1" applyAlignment="1">
      <alignment horizontal="center" vertical="center"/>
    </xf>
    <xf numFmtId="38" fontId="83" fillId="0" borderId="9" xfId="61" applyNumberFormat="1" applyFont="1" applyBorder="1" applyAlignment="1">
      <alignment vertical="center"/>
    </xf>
    <xf numFmtId="38" fontId="83" fillId="0" borderId="0" xfId="61" applyNumberFormat="1" applyFont="1" applyBorder="1" applyAlignment="1">
      <alignment vertical="center"/>
    </xf>
    <xf numFmtId="0" fontId="83" fillId="0" borderId="6" xfId="0" applyFont="1" applyBorder="1" applyAlignment="1">
      <alignment horizontal="center" vertical="center"/>
    </xf>
    <xf numFmtId="38" fontId="83" fillId="0" borderId="0" xfId="0" applyNumberFormat="1" applyFont="1" applyAlignment="1">
      <alignment vertical="center"/>
    </xf>
    <xf numFmtId="0" fontId="83" fillId="0" borderId="35" xfId="0" applyFont="1" applyBorder="1" applyAlignment="1">
      <alignment vertical="center"/>
    </xf>
    <xf numFmtId="0" fontId="83" fillId="0" borderId="9" xfId="0" applyFont="1" applyBorder="1" applyAlignment="1">
      <alignment vertical="center"/>
    </xf>
    <xf numFmtId="38" fontId="83" fillId="0" borderId="9" xfId="0" applyNumberFormat="1" applyFont="1" applyBorder="1" applyAlignment="1">
      <alignment vertical="center"/>
    </xf>
    <xf numFmtId="0" fontId="83" fillId="0" borderId="21" xfId="0" applyFont="1" applyBorder="1" applyAlignment="1">
      <alignment vertical="center"/>
    </xf>
    <xf numFmtId="0" fontId="83" fillId="0" borderId="21" xfId="0" applyFont="1" applyBorder="1" applyAlignment="1">
      <alignment horizontal="center" vertical="center"/>
    </xf>
    <xf numFmtId="38" fontId="83" fillId="0" borderId="6" xfId="0" applyNumberFormat="1" applyFont="1" applyBorder="1" applyAlignment="1">
      <alignment vertical="center"/>
    </xf>
    <xf numFmtId="0" fontId="83" fillId="0" borderId="4" xfId="0" applyFont="1" applyBorder="1" applyAlignment="1">
      <alignment horizontal="center" vertical="center"/>
    </xf>
    <xf numFmtId="0" fontId="83" fillId="0" borderId="9" xfId="0" applyFont="1" applyBorder="1" applyAlignment="1">
      <alignment horizontal="center" vertical="center" wrapText="1"/>
    </xf>
    <xf numFmtId="38" fontId="83" fillId="0" borderId="0" xfId="0" applyNumberFormat="1" applyFont="1" applyBorder="1" applyAlignment="1">
      <alignment vertical="center"/>
    </xf>
    <xf numFmtId="0" fontId="83" fillId="0" borderId="6" xfId="0" quotePrefix="1" applyFont="1" applyBorder="1" applyAlignment="1">
      <alignment horizontal="center" vertical="center"/>
    </xf>
    <xf numFmtId="0" fontId="85" fillId="0" borderId="11" xfId="72" quotePrefix="1" applyFont="1" applyBorder="1" applyAlignment="1">
      <alignment horizontal="left" vertical="center"/>
    </xf>
    <xf numFmtId="0" fontId="83" fillId="0" borderId="11" xfId="0" applyFont="1" applyBorder="1" applyAlignment="1">
      <alignment horizontal="center" vertical="center"/>
    </xf>
    <xf numFmtId="38" fontId="83" fillId="0" borderId="11" xfId="0" applyNumberFormat="1" applyFont="1" applyBorder="1" applyAlignment="1">
      <alignment vertical="center"/>
    </xf>
    <xf numFmtId="0" fontId="85" fillId="0" borderId="0" xfId="72" applyFont="1" applyAlignment="1">
      <alignment horizontal="left" vertical="center"/>
    </xf>
    <xf numFmtId="38" fontId="83" fillId="0" borderId="0" xfId="61" applyNumberFormat="1" applyFont="1" applyAlignment="1">
      <alignment vertical="center"/>
    </xf>
    <xf numFmtId="0" fontId="85" fillId="0" borderId="5" xfId="0" applyFont="1" applyBorder="1" applyAlignment="1">
      <alignment horizontal="center" vertical="center"/>
    </xf>
    <xf numFmtId="0" fontId="83" fillId="0" borderId="26" xfId="0" applyFont="1" applyBorder="1" applyAlignment="1">
      <alignment vertical="center"/>
    </xf>
    <xf numFmtId="0" fontId="83" fillId="0" borderId="26" xfId="0" applyFont="1" applyBorder="1" applyAlignment="1">
      <alignment horizontal="center" vertical="center"/>
    </xf>
    <xf numFmtId="38" fontId="83" fillId="0" borderId="26" xfId="0" applyNumberFormat="1" applyFont="1" applyBorder="1" applyAlignment="1">
      <alignment vertical="center"/>
    </xf>
    <xf numFmtId="0" fontId="83" fillId="0" borderId="9" xfId="0" applyFont="1" applyBorder="1" applyAlignment="1">
      <alignment horizontal="left" vertical="center"/>
    </xf>
    <xf numFmtId="0" fontId="85" fillId="0" borderId="4" xfId="0" applyFont="1" applyBorder="1" applyAlignment="1">
      <alignment horizontal="center" vertical="center"/>
    </xf>
    <xf numFmtId="38" fontId="83" fillId="0" borderId="4" xfId="0" applyNumberFormat="1" applyFont="1" applyBorder="1" applyAlignment="1">
      <alignment vertical="center"/>
    </xf>
    <xf numFmtId="0" fontId="83" fillId="0" borderId="21" xfId="0" applyFont="1" applyBorder="1" applyAlignment="1">
      <alignment horizontal="left" vertical="center"/>
    </xf>
    <xf numFmtId="38" fontId="83" fillId="0" borderId="21" xfId="61" applyNumberFormat="1" applyFont="1" applyBorder="1" applyAlignment="1">
      <alignment vertical="center"/>
    </xf>
    <xf numFmtId="0" fontId="83" fillId="0" borderId="7" xfId="0" applyFont="1" applyBorder="1" applyAlignment="1">
      <alignment horizontal="left" vertical="center"/>
    </xf>
    <xf numFmtId="0" fontId="83" fillId="0" borderId="8" xfId="0" applyFont="1" applyBorder="1" applyAlignment="1">
      <alignment horizontal="left" vertical="center"/>
    </xf>
    <xf numFmtId="38" fontId="83" fillId="0" borderId="29" xfId="0" applyNumberFormat="1" applyFont="1" applyBorder="1" applyAlignment="1">
      <alignment vertical="center"/>
    </xf>
    <xf numFmtId="0" fontId="83" fillId="0" borderId="37" xfId="0" applyFont="1" applyBorder="1" applyAlignment="1">
      <alignment vertical="center" wrapText="1"/>
    </xf>
    <xf numFmtId="0" fontId="83" fillId="0" borderId="7" xfId="0" applyFont="1" applyBorder="1" applyAlignment="1">
      <alignment vertical="center" wrapText="1"/>
    </xf>
    <xf numFmtId="0" fontId="83" fillId="0" borderId="8" xfId="0" applyFont="1" applyBorder="1" applyAlignment="1">
      <alignment vertical="center" wrapText="1"/>
    </xf>
    <xf numFmtId="0" fontId="83" fillId="0" borderId="12" xfId="0" applyFont="1" applyBorder="1" applyAlignment="1">
      <alignment horizontal="left" vertical="center"/>
    </xf>
    <xf numFmtId="0" fontId="83" fillId="0" borderId="13" xfId="0" applyFont="1" applyBorder="1" applyAlignment="1">
      <alignment horizontal="left" vertical="center"/>
    </xf>
    <xf numFmtId="0" fontId="83" fillId="0" borderId="4" xfId="0" applyFont="1" applyBorder="1" applyAlignment="1">
      <alignment horizontal="center" vertical="center" wrapText="1"/>
    </xf>
    <xf numFmtId="0" fontId="83" fillId="0" borderId="12" xfId="0" applyFont="1" applyBorder="1" applyAlignment="1">
      <alignment vertical="center" wrapText="1"/>
    </xf>
    <xf numFmtId="0" fontId="83" fillId="0" borderId="13" xfId="0" applyFont="1" applyBorder="1" applyAlignment="1">
      <alignment vertical="center" wrapText="1"/>
    </xf>
    <xf numFmtId="0" fontId="85" fillId="0" borderId="6" xfId="0" applyFont="1" applyBorder="1" applyAlignment="1">
      <alignment horizontal="center" wrapText="1"/>
    </xf>
    <xf numFmtId="0" fontId="83" fillId="0" borderId="26" xfId="0" applyFont="1" applyBorder="1" applyAlignment="1">
      <alignment horizontal="center" vertical="center" wrapText="1"/>
    </xf>
    <xf numFmtId="0" fontId="83" fillId="0" borderId="22" xfId="0" applyFont="1" applyBorder="1" applyAlignment="1">
      <alignment vertical="center" wrapText="1"/>
    </xf>
    <xf numFmtId="0" fontId="83" fillId="0" borderId="34" xfId="0" applyFont="1" applyBorder="1" applyAlignment="1">
      <alignment vertical="center" wrapText="1"/>
    </xf>
    <xf numFmtId="0" fontId="83" fillId="0" borderId="4" xfId="0" applyFont="1" applyBorder="1" applyAlignment="1">
      <alignment horizontal="center" vertical="center" wrapText="1"/>
    </xf>
    <xf numFmtId="0" fontId="83" fillId="0" borderId="4" xfId="0" applyFont="1" applyBorder="1" applyAlignment="1">
      <alignment horizontal="center" vertical="center"/>
    </xf>
    <xf numFmtId="0" fontId="85" fillId="0" borderId="6" xfId="0" applyFont="1" applyBorder="1" applyAlignment="1">
      <alignment horizontal="center" vertical="center"/>
    </xf>
    <xf numFmtId="0" fontId="83" fillId="0" borderId="24" xfId="0" applyFont="1" applyBorder="1" applyAlignment="1">
      <alignment horizontal="center" vertical="center" wrapText="1"/>
    </xf>
    <xf numFmtId="0" fontId="83" fillId="0" borderId="19" xfId="0" applyFont="1" applyBorder="1" applyAlignment="1">
      <alignment vertical="center" wrapText="1"/>
    </xf>
    <xf numFmtId="0" fontId="83" fillId="0" borderId="20" xfId="0" applyFont="1" applyBorder="1" applyAlignment="1">
      <alignment vertical="center" wrapText="1"/>
    </xf>
    <xf numFmtId="38" fontId="83" fillId="0" borderId="21" xfId="0" applyNumberFormat="1" applyFont="1" applyBorder="1" applyAlignment="1">
      <alignment vertical="center"/>
    </xf>
    <xf numFmtId="0" fontId="85" fillId="0" borderId="10" xfId="69" applyFont="1" applyBorder="1" applyAlignment="1">
      <alignment vertical="center" wrapText="1"/>
    </xf>
    <xf numFmtId="0" fontId="83" fillId="0" borderId="7" xfId="69" applyFont="1" applyBorder="1" applyAlignment="1">
      <alignment horizontal="left" vertical="center"/>
    </xf>
    <xf numFmtId="0" fontId="83" fillId="0" borderId="13" xfId="0" applyFont="1" applyBorder="1" applyAlignment="1">
      <alignment horizontal="center" vertical="center"/>
    </xf>
    <xf numFmtId="0" fontId="85" fillId="0" borderId="18" xfId="69" applyFont="1" applyBorder="1" applyAlignment="1">
      <alignment horizontal="center" vertical="center" wrapText="1"/>
    </xf>
    <xf numFmtId="0" fontId="83" fillId="0" borderId="12" xfId="69" applyFont="1" applyBorder="1" applyAlignment="1">
      <alignment horizontal="left" vertical="center"/>
    </xf>
    <xf numFmtId="0" fontId="85" fillId="0" borderId="6" xfId="0" applyFont="1" applyBorder="1" applyAlignment="1">
      <alignment horizontal="center" vertical="center" wrapText="1"/>
    </xf>
    <xf numFmtId="0" fontId="83" fillId="0" borderId="18" xfId="69" applyFont="1" applyBorder="1" applyAlignment="1">
      <alignment horizontal="center" vertical="center"/>
    </xf>
    <xf numFmtId="0" fontId="83" fillId="0" borderId="35" xfId="0" applyFont="1" applyBorder="1" applyAlignment="1">
      <alignment horizontal="left" vertical="center"/>
    </xf>
    <xf numFmtId="0" fontId="83" fillId="0" borderId="36" xfId="0" applyFont="1" applyBorder="1" applyAlignment="1">
      <alignment horizontal="left" vertical="center"/>
    </xf>
    <xf numFmtId="0" fontId="83" fillId="0" borderId="15" xfId="69" applyFont="1" applyBorder="1" applyAlignment="1">
      <alignment horizontal="center" vertical="center"/>
    </xf>
    <xf numFmtId="0" fontId="83" fillId="0" borderId="19" xfId="69" applyFont="1" applyBorder="1" applyAlignment="1">
      <alignment horizontal="left" vertical="center"/>
    </xf>
    <xf numFmtId="0" fontId="83" fillId="0" borderId="20" xfId="0" applyFont="1" applyBorder="1" applyAlignment="1">
      <alignment horizontal="center" vertical="center"/>
    </xf>
    <xf numFmtId="0" fontId="85" fillId="24" borderId="21" xfId="0" applyFont="1" applyFill="1" applyBorder="1" applyAlignment="1">
      <alignment horizontal="center" vertical="center"/>
    </xf>
    <xf numFmtId="0" fontId="83" fillId="24" borderId="19" xfId="0" applyFont="1" applyFill="1" applyBorder="1" applyAlignment="1">
      <alignment horizontal="left" vertical="center"/>
    </xf>
    <xf numFmtId="0" fontId="83" fillId="24" borderId="20" xfId="0" applyFont="1" applyFill="1" applyBorder="1" applyAlignment="1">
      <alignment horizontal="left" vertical="center"/>
    </xf>
    <xf numFmtId="0" fontId="83" fillId="0" borderId="37" xfId="0" applyFont="1" applyBorder="1" applyAlignment="1">
      <alignment horizontal="center" vertical="center" wrapText="1"/>
    </xf>
    <xf numFmtId="0" fontId="83" fillId="0" borderId="12" xfId="0" applyFont="1" applyBorder="1" applyAlignment="1">
      <alignment horizontal="left" vertical="center" wrapText="1"/>
    </xf>
    <xf numFmtId="0" fontId="83" fillId="0" borderId="13" xfId="0" applyFont="1" applyBorder="1" applyAlignment="1">
      <alignment horizontal="left" vertical="center" wrapText="1"/>
    </xf>
    <xf numFmtId="0" fontId="83" fillId="0" borderId="12" xfId="0" applyFont="1" applyBorder="1" applyAlignment="1">
      <alignment horizontal="left" vertical="center" wrapText="1"/>
    </xf>
    <xf numFmtId="0" fontId="83" fillId="0" borderId="13" xfId="0" applyFont="1" applyBorder="1" applyAlignment="1">
      <alignment horizontal="left" vertical="center" wrapText="1"/>
    </xf>
    <xf numFmtId="0" fontId="83" fillId="0" borderId="24" xfId="0" applyFont="1" applyBorder="1" applyAlignment="1">
      <alignment horizontal="center" vertical="center"/>
    </xf>
    <xf numFmtId="0" fontId="83" fillId="0" borderId="19" xfId="0" applyFont="1" applyBorder="1" applyAlignment="1">
      <alignment horizontal="left" vertical="center" wrapText="1"/>
    </xf>
    <xf numFmtId="0" fontId="83" fillId="0" borderId="20" xfId="0" applyFont="1" applyBorder="1" applyAlignment="1">
      <alignment horizontal="left" vertical="center" wrapText="1"/>
    </xf>
    <xf numFmtId="0" fontId="83" fillId="0" borderId="19" xfId="0" applyFont="1" applyBorder="1" applyAlignment="1">
      <alignment horizontal="left" vertical="center"/>
    </xf>
    <xf numFmtId="0" fontId="85" fillId="0" borderId="0" xfId="72" quotePrefix="1" applyFont="1" applyAlignment="1">
      <alignment horizontal="left" vertical="center"/>
    </xf>
    <xf numFmtId="0" fontId="85" fillId="25" borderId="0" xfId="0" applyFont="1" applyFill="1" applyBorder="1" applyAlignment="1">
      <alignment horizontal="center" vertical="center"/>
    </xf>
    <xf numFmtId="0" fontId="85" fillId="25" borderId="0" xfId="0" applyFont="1" applyFill="1" applyAlignment="1">
      <alignment horizontal="center" vertical="center"/>
    </xf>
    <xf numFmtId="38" fontId="83" fillId="0" borderId="51" xfId="61" applyNumberFormat="1" applyFont="1" applyBorder="1" applyAlignment="1">
      <alignment vertical="center"/>
    </xf>
    <xf numFmtId="0" fontId="85" fillId="0" borderId="51" xfId="0" applyFont="1" applyBorder="1" applyAlignment="1">
      <alignment horizontal="center" vertical="center"/>
    </xf>
    <xf numFmtId="38" fontId="83" fillId="0" borderId="51" xfId="0" applyNumberFormat="1" applyFont="1" applyBorder="1" applyAlignment="1">
      <alignment vertical="center"/>
    </xf>
    <xf numFmtId="0" fontId="92" fillId="0" borderId="0" xfId="0" applyFont="1" applyAlignment="1">
      <alignment vertical="center"/>
    </xf>
    <xf numFmtId="0" fontId="91" fillId="0" borderId="5" xfId="0" applyFont="1" applyBorder="1" applyAlignment="1">
      <alignment horizontal="center" vertical="center"/>
    </xf>
    <xf numFmtId="38" fontId="92" fillId="0" borderId="9" xfId="0" applyNumberFormat="1" applyFont="1" applyBorder="1" applyAlignment="1">
      <alignment vertical="center"/>
    </xf>
    <xf numFmtId="0" fontId="83" fillId="0" borderId="0" xfId="0" applyFont="1" applyBorder="1" applyAlignment="1">
      <alignment vertical="center"/>
    </xf>
    <xf numFmtId="0" fontId="83" fillId="0" borderId="0" xfId="0" applyFont="1" applyBorder="1" applyAlignment="1">
      <alignment horizontal="center" vertical="center"/>
    </xf>
    <xf numFmtId="0" fontId="91" fillId="0" borderId="51" xfId="0" applyFont="1" applyBorder="1" applyAlignment="1">
      <alignment horizontal="center" vertical="center"/>
    </xf>
    <xf numFmtId="0" fontId="92" fillId="0" borderId="51" xfId="0" applyFont="1" applyBorder="1" applyAlignment="1">
      <alignment vertical="center"/>
    </xf>
    <xf numFmtId="0" fontId="91" fillId="0" borderId="51" xfId="0" applyFont="1" applyBorder="1" applyAlignment="1">
      <alignment horizontal="center" vertical="center"/>
    </xf>
    <xf numFmtId="0" fontId="92" fillId="0" borderId="51" xfId="0" applyFont="1" applyBorder="1" applyAlignment="1">
      <alignment horizontal="center" vertical="center"/>
    </xf>
    <xf numFmtId="38" fontId="92" fillId="0" borderId="51" xfId="61" applyNumberFormat="1" applyFont="1" applyBorder="1" applyAlignment="1">
      <alignment vertical="center"/>
    </xf>
    <xf numFmtId="38" fontId="92" fillId="0" borderId="51" xfId="0" applyNumberFormat="1" applyFont="1" applyBorder="1" applyAlignment="1">
      <alignment vertical="center"/>
    </xf>
    <xf numFmtId="0" fontId="92" fillId="25" borderId="51" xfId="0" applyFont="1" applyFill="1" applyBorder="1" applyAlignment="1">
      <alignment vertical="center"/>
    </xf>
    <xf numFmtId="1" fontId="94" fillId="0" borderId="51" xfId="0" applyNumberFormat="1" applyFont="1" applyBorder="1" applyAlignment="1">
      <alignment horizontal="center" vertical="center"/>
    </xf>
    <xf numFmtId="38" fontId="95" fillId="0" borderId="51" xfId="0" applyNumberFormat="1" applyFont="1" applyBorder="1" applyAlignment="1">
      <alignment vertical="center"/>
    </xf>
    <xf numFmtId="0" fontId="85" fillId="25" borderId="51" xfId="0" applyFont="1" applyFill="1" applyBorder="1" applyAlignment="1">
      <alignment horizontal="center" vertical="center"/>
    </xf>
    <xf numFmtId="1" fontId="94" fillId="25" borderId="51" xfId="0" applyNumberFormat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38" fontId="9" fillId="0" borderId="4" xfId="61" applyNumberFormat="1" applyFont="1" applyBorder="1"/>
    <xf numFmtId="38" fontId="9" fillId="0" borderId="0" xfId="61" applyNumberFormat="1" applyFont="1" applyBorder="1"/>
    <xf numFmtId="1" fontId="13" fillId="0" borderId="4" xfId="0" applyNumberFormat="1" applyFont="1" applyBorder="1" applyAlignment="1">
      <alignment horizontal="center"/>
    </xf>
    <xf numFmtId="38" fontId="9" fillId="0" borderId="51" xfId="61" applyNumberFormat="1" applyFont="1" applyBorder="1"/>
    <xf numFmtId="0" fontId="13" fillId="25" borderId="51" xfId="0" applyFont="1" applyFill="1" applyBorder="1" applyAlignment="1">
      <alignment horizontal="center"/>
    </xf>
    <xf numFmtId="0" fontId="97" fillId="25" borderId="51" xfId="0" applyFont="1" applyFill="1" applyBorder="1" applyAlignment="1">
      <alignment horizontal="center"/>
    </xf>
    <xf numFmtId="1" fontId="98" fillId="0" borderId="51" xfId="0" applyNumberFormat="1" applyFont="1" applyBorder="1" applyAlignment="1">
      <alignment horizontal="center"/>
    </xf>
    <xf numFmtId="1" fontId="99" fillId="0" borderId="51" xfId="0" applyNumberFormat="1" applyFont="1" applyBorder="1" applyAlignment="1">
      <alignment horizontal="center"/>
    </xf>
    <xf numFmtId="0" fontId="100" fillId="0" borderId="51" xfId="0" applyFont="1" applyBorder="1" applyAlignment="1">
      <alignment horizontal="center"/>
    </xf>
    <xf numFmtId="38" fontId="101" fillId="0" borderId="9" xfId="0" applyNumberFormat="1" applyFont="1" applyBorder="1" applyAlignment="1">
      <alignment horizontal="center"/>
    </xf>
    <xf numFmtId="1" fontId="101" fillId="0" borderId="51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38" fontId="8" fillId="0" borderId="4" xfId="0" applyNumberFormat="1" applyFont="1" applyBorder="1"/>
    <xf numFmtId="38" fontId="8" fillId="0" borderId="18" xfId="0" applyNumberFormat="1" applyFont="1" applyBorder="1"/>
    <xf numFmtId="1" fontId="102" fillId="0" borderId="51" xfId="0" applyNumberFormat="1" applyFont="1" applyBorder="1" applyAlignment="1">
      <alignment horizontal="center"/>
    </xf>
    <xf numFmtId="38" fontId="8" fillId="0" borderId="12" xfId="0" applyNumberFormat="1" applyFont="1" applyBorder="1"/>
    <xf numFmtId="166" fontId="103" fillId="0" borderId="51" xfId="0" applyNumberFormat="1" applyFont="1" applyBorder="1" applyAlignment="1"/>
    <xf numFmtId="166" fontId="98" fillId="0" borderId="51" xfId="0" applyNumberFormat="1" applyFont="1" applyBorder="1" applyAlignment="1">
      <alignment horizontal="center"/>
    </xf>
    <xf numFmtId="0" fontId="6" fillId="0" borderId="0" xfId="108" applyFont="1" applyBorder="1" applyAlignment="1">
      <alignment horizontal="center"/>
    </xf>
    <xf numFmtId="38" fontId="8" fillId="0" borderId="4" xfId="108" applyNumberFormat="1" applyFont="1" applyBorder="1"/>
    <xf numFmtId="0" fontId="10" fillId="0" borderId="18" xfId="108" applyFont="1" applyBorder="1" applyAlignment="1">
      <alignment horizontal="center" vertical="center" wrapText="1"/>
    </xf>
    <xf numFmtId="38" fontId="8" fillId="0" borderId="18" xfId="108" applyNumberFormat="1" applyFont="1" applyBorder="1"/>
    <xf numFmtId="0" fontId="85" fillId="0" borderId="0" xfId="108" applyFont="1" applyBorder="1" applyAlignment="1">
      <alignment horizontal="center"/>
    </xf>
    <xf numFmtId="1" fontId="102" fillId="0" borderId="51" xfId="108" applyNumberFormat="1" applyFont="1" applyBorder="1" applyAlignment="1">
      <alignment horizontal="center"/>
    </xf>
    <xf numFmtId="38" fontId="83" fillId="0" borderId="51" xfId="108" applyNumberFormat="1" applyFont="1" applyBorder="1"/>
    <xf numFmtId="38" fontId="88" fillId="0" borderId="51" xfId="108" applyNumberFormat="1" applyFont="1" applyBorder="1"/>
    <xf numFmtId="1" fontId="94" fillId="0" borderId="51" xfId="108" applyNumberFormat="1" applyFont="1" applyBorder="1" applyAlignment="1">
      <alignment horizontal="center"/>
    </xf>
    <xf numFmtId="1" fontId="1" fillId="0" borderId="51" xfId="108" applyNumberFormat="1" applyFont="1" applyBorder="1"/>
    <xf numFmtId="1" fontId="98" fillId="0" borderId="51" xfId="108" applyNumberFormat="1" applyFont="1" applyBorder="1" applyAlignment="1">
      <alignment horizontal="center"/>
    </xf>
    <xf numFmtId="0" fontId="84" fillId="0" borderId="0" xfId="0" applyFont="1" applyAlignment="1">
      <alignment horizontal="left"/>
    </xf>
    <xf numFmtId="0" fontId="84" fillId="0" borderId="0" xfId="0" applyFont="1"/>
    <xf numFmtId="0" fontId="84" fillId="0" borderId="0" xfId="0" applyFont="1" applyAlignment="1">
      <alignment horizontal="center"/>
    </xf>
    <xf numFmtId="0" fontId="105" fillId="0" borderId="0" xfId="0" applyFont="1"/>
    <xf numFmtId="0" fontId="105" fillId="0" borderId="0" xfId="0" applyFont="1" applyAlignment="1">
      <alignment horizontal="left"/>
    </xf>
    <xf numFmtId="0" fontId="105" fillId="0" borderId="0" xfId="0" applyFont="1" applyAlignment="1">
      <alignment horizontal="center"/>
    </xf>
    <xf numFmtId="0" fontId="84" fillId="0" borderId="1" xfId="0" applyFont="1" applyBorder="1" applyAlignment="1">
      <alignment horizontal="center" vertical="center"/>
    </xf>
    <xf numFmtId="0" fontId="84" fillId="0" borderId="2" xfId="0" applyFont="1" applyBorder="1" applyAlignment="1">
      <alignment horizontal="center" vertical="center"/>
    </xf>
    <xf numFmtId="0" fontId="84" fillId="0" borderId="0" xfId="0" applyFont="1" applyBorder="1" applyAlignment="1">
      <alignment horizontal="center" vertical="center"/>
    </xf>
    <xf numFmtId="0" fontId="84" fillId="0" borderId="4" xfId="0" applyFont="1" applyBorder="1" applyAlignment="1">
      <alignment horizontal="center" vertical="center"/>
    </xf>
    <xf numFmtId="0" fontId="84" fillId="0" borderId="3" xfId="0" applyFont="1" applyBorder="1" applyAlignment="1">
      <alignment horizontal="center" vertical="center"/>
    </xf>
    <xf numFmtId="0" fontId="105" fillId="0" borderId="0" xfId="0" applyFont="1" applyAlignment="1">
      <alignment horizontal="center" vertical="center"/>
    </xf>
    <xf numFmtId="0" fontId="84" fillId="0" borderId="5" xfId="0" applyFont="1" applyBorder="1" applyAlignment="1">
      <alignment horizontal="left" vertical="center"/>
    </xf>
    <xf numFmtId="0" fontId="84" fillId="0" borderId="5" xfId="0" applyFont="1" applyBorder="1" applyAlignment="1">
      <alignment horizontal="center" vertical="center"/>
    </xf>
    <xf numFmtId="0" fontId="84" fillId="0" borderId="1" xfId="0" applyFont="1" applyBorder="1" applyAlignment="1">
      <alignment horizontal="center" vertical="center"/>
    </xf>
    <xf numFmtId="0" fontId="91" fillId="25" borderId="51" xfId="0" applyFont="1" applyFill="1" applyBorder="1" applyAlignment="1">
      <alignment horizontal="center" vertical="center"/>
    </xf>
    <xf numFmtId="1" fontId="90" fillId="25" borderId="51" xfId="0" applyNumberFormat="1" applyFont="1" applyFill="1" applyBorder="1" applyAlignment="1">
      <alignment horizontal="center" vertical="center"/>
    </xf>
    <xf numFmtId="0" fontId="84" fillId="0" borderId="3" xfId="0" applyFont="1" applyBorder="1" applyAlignment="1">
      <alignment horizontal="left" vertical="center"/>
    </xf>
    <xf numFmtId="0" fontId="84" fillId="0" borderId="51" xfId="0" applyFont="1" applyBorder="1" applyAlignment="1">
      <alignment horizontal="center" vertical="center"/>
    </xf>
    <xf numFmtId="0" fontId="105" fillId="0" borderId="9" xfId="0" applyFont="1" applyBorder="1" applyAlignment="1">
      <alignment horizontal="left" vertical="center"/>
    </xf>
    <xf numFmtId="0" fontId="105" fillId="0" borderId="29" xfId="0" applyFont="1" applyBorder="1" applyAlignment="1">
      <alignment horizontal="center" vertical="center"/>
    </xf>
    <xf numFmtId="38" fontId="105" fillId="0" borderId="9" xfId="61" applyNumberFormat="1" applyFont="1" applyBorder="1" applyAlignment="1">
      <alignment horizontal="center" vertical="center"/>
    </xf>
    <xf numFmtId="0" fontId="105" fillId="0" borderId="6" xfId="0" applyFont="1" applyBorder="1" applyAlignment="1">
      <alignment horizontal="center" vertical="center" wrapText="1"/>
    </xf>
    <xf numFmtId="0" fontId="105" fillId="0" borderId="6" xfId="0" applyFont="1" applyBorder="1" applyAlignment="1">
      <alignment horizontal="center" vertical="center"/>
    </xf>
    <xf numFmtId="38" fontId="105" fillId="0" borderId="51" xfId="61" applyNumberFormat="1" applyFont="1" applyBorder="1" applyAlignment="1">
      <alignment horizontal="center" vertical="center"/>
    </xf>
    <xf numFmtId="38" fontId="105" fillId="0" borderId="0" xfId="0" applyNumberFormat="1" applyFont="1" applyAlignment="1">
      <alignment horizontal="center" vertical="center"/>
    </xf>
    <xf numFmtId="0" fontId="105" fillId="0" borderId="9" xfId="0" applyFont="1" applyBorder="1" applyAlignment="1">
      <alignment horizontal="center" vertical="center"/>
    </xf>
    <xf numFmtId="0" fontId="105" fillId="0" borderId="21" xfId="0" applyFont="1" applyBorder="1" applyAlignment="1">
      <alignment horizontal="left" vertical="center"/>
    </xf>
    <xf numFmtId="0" fontId="105" fillId="0" borderId="21" xfId="0" applyFont="1" applyBorder="1" applyAlignment="1">
      <alignment horizontal="center" vertical="center"/>
    </xf>
    <xf numFmtId="38" fontId="105" fillId="0" borderId="19" xfId="61" applyNumberFormat="1" applyFont="1" applyBorder="1" applyAlignment="1">
      <alignment horizontal="center" vertical="center"/>
    </xf>
    <xf numFmtId="0" fontId="105" fillId="0" borderId="20" xfId="0" applyFont="1" applyBorder="1" applyAlignment="1">
      <alignment horizontal="left" vertical="center"/>
    </xf>
    <xf numFmtId="38" fontId="105" fillId="0" borderId="21" xfId="61" applyNumberFormat="1" applyFont="1" applyBorder="1" applyAlignment="1">
      <alignment horizontal="center" vertical="center"/>
    </xf>
    <xf numFmtId="0" fontId="105" fillId="0" borderId="4" xfId="0" applyFont="1" applyBorder="1" applyAlignment="1">
      <alignment horizontal="left" vertical="center"/>
    </xf>
    <xf numFmtId="0" fontId="105" fillId="0" borderId="26" xfId="0" applyFont="1" applyBorder="1" applyAlignment="1">
      <alignment horizontal="center" vertical="center"/>
    </xf>
    <xf numFmtId="38" fontId="105" fillId="0" borderId="26" xfId="61" applyNumberFormat="1" applyFont="1" applyBorder="1" applyAlignment="1">
      <alignment horizontal="center" vertical="center"/>
    </xf>
    <xf numFmtId="0" fontId="105" fillId="0" borderId="0" xfId="0" applyFont="1" applyAlignment="1">
      <alignment horizontal="left" vertical="center"/>
    </xf>
    <xf numFmtId="38" fontId="105" fillId="0" borderId="0" xfId="61" applyNumberFormat="1" applyFont="1" applyAlignment="1">
      <alignment horizontal="center" vertical="center"/>
    </xf>
    <xf numFmtId="0" fontId="105" fillId="0" borderId="16" xfId="0" applyFont="1" applyBorder="1" applyAlignment="1">
      <alignment horizontal="left" vertical="center"/>
    </xf>
    <xf numFmtId="0" fontId="105" fillId="0" borderId="16" xfId="0" applyFont="1" applyBorder="1" applyAlignment="1">
      <alignment horizontal="center" vertical="center"/>
    </xf>
    <xf numFmtId="38" fontId="105" fillId="0" borderId="16" xfId="61" applyNumberFormat="1" applyFont="1" applyBorder="1" applyAlignment="1">
      <alignment horizontal="center" vertical="center"/>
    </xf>
    <xf numFmtId="0" fontId="84" fillId="0" borderId="15" xfId="0" applyFont="1" applyBorder="1" applyAlignment="1">
      <alignment horizontal="center" vertical="center"/>
    </xf>
    <xf numFmtId="0" fontId="84" fillId="0" borderId="16" xfId="0" applyFont="1" applyBorder="1" applyAlignment="1">
      <alignment horizontal="center" vertical="center"/>
    </xf>
    <xf numFmtId="0" fontId="84" fillId="0" borderId="17" xfId="0" applyFont="1" applyBorder="1" applyAlignment="1">
      <alignment horizontal="center" vertical="center"/>
    </xf>
    <xf numFmtId="0" fontId="105" fillId="0" borderId="6" xfId="0" applyFont="1" applyBorder="1" applyAlignment="1">
      <alignment horizontal="left" vertical="center"/>
    </xf>
    <xf numFmtId="38" fontId="105" fillId="0" borderId="9" xfId="0" applyNumberFormat="1" applyFont="1" applyBorder="1" applyAlignment="1">
      <alignment horizontal="center" vertical="center"/>
    </xf>
    <xf numFmtId="0" fontId="105" fillId="0" borderId="9" xfId="61" applyFont="1" applyBorder="1" applyAlignment="1">
      <alignment horizontal="left" vertical="center"/>
    </xf>
    <xf numFmtId="38" fontId="105" fillId="0" borderId="51" xfId="0" applyNumberFormat="1" applyFont="1" applyBorder="1" applyAlignment="1">
      <alignment horizontal="center" vertical="center"/>
    </xf>
    <xf numFmtId="38" fontId="105" fillId="0" borderId="21" xfId="0" applyNumberFormat="1" applyFont="1" applyBorder="1" applyAlignment="1">
      <alignment horizontal="center" vertical="center"/>
    </xf>
    <xf numFmtId="0" fontId="84" fillId="0" borderId="52" xfId="0" applyFont="1" applyBorder="1" applyAlignment="1">
      <alignment horizontal="center" vertical="center"/>
    </xf>
    <xf numFmtId="0" fontId="84" fillId="0" borderId="14" xfId="0" applyFont="1" applyBorder="1" applyAlignment="1">
      <alignment horizontal="center" vertical="center"/>
    </xf>
    <xf numFmtId="0" fontId="84" fillId="0" borderId="5" xfId="0" applyFont="1" applyBorder="1" applyAlignment="1">
      <alignment horizontal="center" vertical="center"/>
    </xf>
    <xf numFmtId="0" fontId="105" fillId="0" borderId="10" xfId="0" applyFont="1" applyBorder="1" applyAlignment="1">
      <alignment horizontal="left" vertical="center"/>
    </xf>
    <xf numFmtId="38" fontId="105" fillId="0" borderId="25" xfId="0" applyNumberFormat="1" applyFont="1" applyBorder="1" applyAlignment="1">
      <alignment horizontal="center" vertical="center"/>
    </xf>
    <xf numFmtId="38" fontId="105" fillId="0" borderId="8" xfId="0" applyNumberFormat="1" applyFont="1" applyBorder="1" applyAlignment="1">
      <alignment horizontal="center" vertical="center"/>
    </xf>
    <xf numFmtId="0" fontId="105" fillId="0" borderId="35" xfId="0" applyFont="1" applyBorder="1" applyAlignment="1">
      <alignment horizontal="left" vertical="center"/>
    </xf>
    <xf numFmtId="38" fontId="105" fillId="0" borderId="27" xfId="0" applyNumberFormat="1" applyFont="1" applyBorder="1" applyAlignment="1">
      <alignment horizontal="center" vertical="center"/>
    </xf>
    <xf numFmtId="38" fontId="105" fillId="0" borderId="13" xfId="0" applyNumberFormat="1" applyFont="1" applyBorder="1" applyAlignment="1">
      <alignment horizontal="center" vertical="center"/>
    </xf>
    <xf numFmtId="0" fontId="105" fillId="0" borderId="19" xfId="0" applyFont="1" applyBorder="1" applyAlignment="1">
      <alignment horizontal="left" vertical="center"/>
    </xf>
    <xf numFmtId="38" fontId="105" fillId="0" borderId="28" xfId="0" applyNumberFormat="1" applyFont="1" applyBorder="1" applyAlignment="1">
      <alignment horizontal="center" vertical="center"/>
    </xf>
    <xf numFmtId="38" fontId="105" fillId="0" borderId="20" xfId="0" applyNumberFormat="1" applyFont="1" applyBorder="1" applyAlignment="1">
      <alignment horizontal="center" vertical="center"/>
    </xf>
    <xf numFmtId="0" fontId="105" fillId="0" borderId="21" xfId="61" applyFont="1" applyBorder="1" applyAlignment="1">
      <alignment horizontal="left" vertical="center"/>
    </xf>
    <xf numFmtId="0" fontId="84" fillId="0" borderId="0" xfId="72" quotePrefix="1" applyFont="1" applyAlignment="1">
      <alignment horizontal="left" vertical="center"/>
    </xf>
    <xf numFmtId="1" fontId="93" fillId="0" borderId="51" xfId="0" applyNumberFormat="1" applyFont="1" applyBorder="1" applyAlignment="1">
      <alignment horizontal="center" vertical="center"/>
    </xf>
    <xf numFmtId="1" fontId="96" fillId="0" borderId="51" xfId="0" applyNumberFormat="1" applyFont="1" applyBorder="1" applyAlignment="1">
      <alignment horizontal="center" vertical="center"/>
    </xf>
    <xf numFmtId="38" fontId="93" fillId="0" borderId="51" xfId="0" applyNumberFormat="1" applyFont="1" applyBorder="1" applyAlignment="1">
      <alignment horizontal="center" vertical="center"/>
    </xf>
    <xf numFmtId="38" fontId="92" fillId="0" borderId="29" xfId="0" applyNumberFormat="1" applyFont="1" applyBorder="1" applyAlignment="1">
      <alignment vertical="center"/>
    </xf>
    <xf numFmtId="38" fontId="92" fillId="24" borderId="21" xfId="0" applyNumberFormat="1" applyFont="1" applyFill="1" applyBorder="1" applyAlignment="1">
      <alignment vertical="center"/>
    </xf>
    <xf numFmtId="38" fontId="92" fillId="0" borderId="19" xfId="0" applyNumberFormat="1" applyFont="1" applyBorder="1" applyAlignment="1">
      <alignment vertical="center"/>
    </xf>
    <xf numFmtId="38" fontId="92" fillId="24" borderId="51" xfId="0" applyNumberFormat="1" applyFont="1" applyFill="1" applyBorder="1" applyAlignment="1">
      <alignment vertical="center"/>
    </xf>
  </cellXfs>
  <cellStyles count="111">
    <cellStyle name="20% - Nhấn1" xfId="5" xr:uid="{00000000-0005-0000-0000-000000000000}"/>
    <cellStyle name="20% - Nhấn2" xfId="13" xr:uid="{00000000-0005-0000-0000-000001000000}"/>
    <cellStyle name="20% - Nhấn3" xfId="14" xr:uid="{00000000-0005-0000-0000-000002000000}"/>
    <cellStyle name="20% - Nhấn4" xfId="3" xr:uid="{00000000-0005-0000-0000-000003000000}"/>
    <cellStyle name="20% - Nhấn5" xfId="25" xr:uid="{00000000-0005-0000-0000-000004000000}"/>
    <cellStyle name="20% - Nhấn6" xfId="26" xr:uid="{00000000-0005-0000-0000-000005000000}"/>
    <cellStyle name="20% - 강조색1" xfId="12" xr:uid="{00000000-0005-0000-0000-000006000000}"/>
    <cellStyle name="20% - 강조색2" xfId="22" xr:uid="{00000000-0005-0000-0000-000007000000}"/>
    <cellStyle name="20% - 강조색3" xfId="2" xr:uid="{00000000-0005-0000-0000-000008000000}"/>
    <cellStyle name="20% - 강조색4" xfId="10" xr:uid="{00000000-0005-0000-0000-000009000000}"/>
    <cellStyle name="20% - 강조색5" xfId="8" xr:uid="{00000000-0005-0000-0000-00000A000000}"/>
    <cellStyle name="20% - 강조색6" xfId="23" xr:uid="{00000000-0005-0000-0000-00000B000000}"/>
    <cellStyle name="40% - Nhấn1" xfId="27" xr:uid="{00000000-0005-0000-0000-00000C000000}"/>
    <cellStyle name="40% - Nhấn2" xfId="28" xr:uid="{00000000-0005-0000-0000-00000D000000}"/>
    <cellStyle name="40% - Nhấn3" xfId="29" xr:uid="{00000000-0005-0000-0000-00000E000000}"/>
    <cellStyle name="40% - Nhấn4" xfId="21" xr:uid="{00000000-0005-0000-0000-00000F000000}"/>
    <cellStyle name="40% - Nhấn5" xfId="30" xr:uid="{00000000-0005-0000-0000-000010000000}"/>
    <cellStyle name="40% - Nhấn6" xfId="31" xr:uid="{00000000-0005-0000-0000-000011000000}"/>
    <cellStyle name="40% - 강조색1" xfId="32" xr:uid="{00000000-0005-0000-0000-000012000000}"/>
    <cellStyle name="40% - 강조색2" xfId="33" xr:uid="{00000000-0005-0000-0000-000013000000}"/>
    <cellStyle name="40% - 강조색3" xfId="34" xr:uid="{00000000-0005-0000-0000-000014000000}"/>
    <cellStyle name="40% - 강조색4" xfId="35" xr:uid="{00000000-0005-0000-0000-000015000000}"/>
    <cellStyle name="40% - 강조색5" xfId="36" xr:uid="{00000000-0005-0000-0000-000016000000}"/>
    <cellStyle name="40% - 강조색6" xfId="37" xr:uid="{00000000-0005-0000-0000-000017000000}"/>
    <cellStyle name="60% - Nhấn1" xfId="38" xr:uid="{00000000-0005-0000-0000-000018000000}"/>
    <cellStyle name="60% - Nhấn2" xfId="39" xr:uid="{00000000-0005-0000-0000-000019000000}"/>
    <cellStyle name="60% - Nhấn3" xfId="40" xr:uid="{00000000-0005-0000-0000-00001A000000}"/>
    <cellStyle name="60% - Nhấn4" xfId="41" xr:uid="{00000000-0005-0000-0000-00001B000000}"/>
    <cellStyle name="60% - Nhấn5" xfId="42" xr:uid="{00000000-0005-0000-0000-00001C000000}"/>
    <cellStyle name="60% - Nhấn6" xfId="43" xr:uid="{00000000-0005-0000-0000-00001D000000}"/>
    <cellStyle name="60% - 강조색1" xfId="44" xr:uid="{00000000-0005-0000-0000-00001E000000}"/>
    <cellStyle name="60% - 강조색2" xfId="45" xr:uid="{00000000-0005-0000-0000-00001F000000}"/>
    <cellStyle name="60% - 강조색3" xfId="46" xr:uid="{00000000-0005-0000-0000-000020000000}"/>
    <cellStyle name="60% - 강조색4" xfId="47" xr:uid="{00000000-0005-0000-0000-000021000000}"/>
    <cellStyle name="60% - 강조색5" xfId="48" xr:uid="{00000000-0005-0000-0000-000022000000}"/>
    <cellStyle name="60% - 강조색6" xfId="49" xr:uid="{00000000-0005-0000-0000-000023000000}"/>
    <cellStyle name="Comma" xfId="107" builtinId="3"/>
    <cellStyle name="Comma [0] 2" xfId="50" xr:uid="{00000000-0005-0000-0000-000025000000}"/>
    <cellStyle name="Comma 2" xfId="51" xr:uid="{00000000-0005-0000-0000-000026000000}"/>
    <cellStyle name="Comma 3" xfId="52" xr:uid="{00000000-0005-0000-0000-000027000000}"/>
    <cellStyle name="Comma 4" xfId="110" xr:uid="{00000000-0005-0000-0000-000028000000}"/>
    <cellStyle name="Đầu ra" xfId="53" xr:uid="{00000000-0005-0000-0000-000029000000}"/>
    <cellStyle name="Đầu vào" xfId="54" xr:uid="{00000000-0005-0000-0000-00002A000000}"/>
    <cellStyle name="Đề mục 1" xfId="18" xr:uid="{00000000-0005-0000-0000-00002B000000}"/>
    <cellStyle name="Đề mục 2" xfId="19" xr:uid="{00000000-0005-0000-0000-00002C000000}"/>
    <cellStyle name="Đề mục 3" xfId="20" xr:uid="{00000000-0005-0000-0000-00002D000000}"/>
    <cellStyle name="Đề mục 4" xfId="55" xr:uid="{00000000-0005-0000-0000-00002E000000}"/>
    <cellStyle name="Ghi chú" xfId="56" xr:uid="{00000000-0005-0000-0000-00002F000000}"/>
    <cellStyle name="Kiểm tra Ô" xfId="57" xr:uid="{00000000-0005-0000-0000-000030000000}"/>
    <cellStyle name="Kiểu 1" xfId="58" xr:uid="{00000000-0005-0000-0000-000031000000}"/>
    <cellStyle name="Normal" xfId="0" builtinId="0"/>
    <cellStyle name="Normal 10" xfId="106" xr:uid="{00000000-0005-0000-0000-000039000000}"/>
    <cellStyle name="Normal 2" xfId="61" xr:uid="{00000000-0005-0000-0000-00003A000000}"/>
    <cellStyle name="Normal 2 2" xfId="62" xr:uid="{00000000-0005-0000-0000-00003B000000}"/>
    <cellStyle name="Normal 2 2 2" xfId="63" xr:uid="{00000000-0005-0000-0000-00003C000000}"/>
    <cellStyle name="Normal 3" xfId="64" xr:uid="{00000000-0005-0000-0000-00003D000000}"/>
    <cellStyle name="Normal 4" xfId="65" xr:uid="{00000000-0005-0000-0000-00003E000000}"/>
    <cellStyle name="Normal 4 5 3" xfId="66" xr:uid="{00000000-0005-0000-0000-00003F000000}"/>
    <cellStyle name="Normal 5" xfId="67" xr:uid="{00000000-0005-0000-0000-000040000000}"/>
    <cellStyle name="Normal 6" xfId="68" xr:uid="{00000000-0005-0000-0000-000041000000}"/>
    <cellStyle name="Normal 7" xfId="108" xr:uid="{00000000-0005-0000-0000-000042000000}"/>
    <cellStyle name="Normal_Susol 03-2008" xfId="69" xr:uid="{00000000-0005-0000-0000-000043000000}"/>
    <cellStyle name="Nhấn1" xfId="59" xr:uid="{00000000-0005-0000-0000-000032000000}"/>
    <cellStyle name="Nhấn2" xfId="11" xr:uid="{00000000-0005-0000-0000-000033000000}"/>
    <cellStyle name="Nhấn3" xfId="60" xr:uid="{00000000-0005-0000-0000-000034000000}"/>
    <cellStyle name="Nhấn4" xfId="1" xr:uid="{00000000-0005-0000-0000-000035000000}"/>
    <cellStyle name="Nhấn5" xfId="9" xr:uid="{00000000-0005-0000-0000-000036000000}"/>
    <cellStyle name="Nhấn6" xfId="6" xr:uid="{00000000-0005-0000-0000-000037000000}"/>
    <cellStyle name="Ô Được nối kết" xfId="70" xr:uid="{00000000-0005-0000-0000-000044000000}"/>
    <cellStyle name="Percent 2" xfId="71" xr:uid="{00000000-0005-0000-0000-000046000000}"/>
    <cellStyle name="Percent 3" xfId="109" xr:uid="{00000000-0005-0000-0000-000047000000}"/>
    <cellStyle name="Style 1" xfId="72" xr:uid="{00000000-0005-0000-0000-000048000000}"/>
    <cellStyle name="Tiêu đề" xfId="73" xr:uid="{00000000-0005-0000-0000-000049000000}"/>
    <cellStyle name="Tính toán" xfId="15" xr:uid="{00000000-0005-0000-0000-00004A000000}"/>
    <cellStyle name="Tổng" xfId="74" xr:uid="{00000000-0005-0000-0000-00004B000000}"/>
    <cellStyle name="Tốt" xfId="75" xr:uid="{00000000-0005-0000-0000-00004C000000}"/>
    <cellStyle name="Trung tính" xfId="16" xr:uid="{00000000-0005-0000-0000-00004D000000}"/>
    <cellStyle name="Văn bản Cảnh báo" xfId="76" xr:uid="{00000000-0005-0000-0000-00004E000000}"/>
    <cellStyle name="Văn bản Giải thích" xfId="77" xr:uid="{00000000-0005-0000-0000-00004F000000}"/>
    <cellStyle name="Xấu" xfId="78" xr:uid="{00000000-0005-0000-0000-000050000000}"/>
    <cellStyle name="강조색1" xfId="7" xr:uid="{00000000-0005-0000-0000-000051000000}"/>
    <cellStyle name="강조색2" xfId="24" xr:uid="{00000000-0005-0000-0000-000052000000}"/>
    <cellStyle name="강조색3" xfId="79" xr:uid="{00000000-0005-0000-0000-000053000000}"/>
    <cellStyle name="강조색4" xfId="80" xr:uid="{00000000-0005-0000-0000-000054000000}"/>
    <cellStyle name="강조색5" xfId="81" xr:uid="{00000000-0005-0000-0000-000055000000}"/>
    <cellStyle name="강조색6" xfId="82" xr:uid="{00000000-0005-0000-0000-000056000000}"/>
    <cellStyle name="경고문" xfId="83" xr:uid="{00000000-0005-0000-0000-000057000000}"/>
    <cellStyle name="계산" xfId="84" xr:uid="{00000000-0005-0000-0000-000058000000}"/>
    <cellStyle name="나쁨" xfId="85" xr:uid="{00000000-0005-0000-0000-000059000000}"/>
    <cellStyle name="메모" xfId="87" xr:uid="{00000000-0005-0000-0000-00005A000000}"/>
    <cellStyle name="보통" xfId="88" xr:uid="{00000000-0005-0000-0000-00005B000000}"/>
    <cellStyle name="설명 텍스트" xfId="89" xr:uid="{00000000-0005-0000-0000-00005C000000}"/>
    <cellStyle name="셀 확인" xfId="90" xr:uid="{00000000-0005-0000-0000-00005D000000}"/>
    <cellStyle name="쉼표 [0] 2" xfId="91" xr:uid="{00000000-0005-0000-0000-00005E000000}"/>
    <cellStyle name="쉼표_P O 10937" xfId="4" xr:uid="{00000000-0005-0000-0000-00005F000000}"/>
    <cellStyle name="스타일 1" xfId="92" xr:uid="{00000000-0005-0000-0000-000060000000}"/>
    <cellStyle name="연결된 셀" xfId="93" xr:uid="{00000000-0005-0000-0000-000061000000}"/>
    <cellStyle name="요약" xfId="94" xr:uid="{00000000-0005-0000-0000-000062000000}"/>
    <cellStyle name="입력" xfId="95" xr:uid="{00000000-0005-0000-0000-000063000000}"/>
    <cellStyle name="제목" xfId="96" xr:uid="{00000000-0005-0000-0000-000064000000}"/>
    <cellStyle name="제목 1" xfId="97" xr:uid="{00000000-0005-0000-0000-000065000000}"/>
    <cellStyle name="제목 2" xfId="98" xr:uid="{00000000-0005-0000-0000-000066000000}"/>
    <cellStyle name="제목 3" xfId="99" xr:uid="{00000000-0005-0000-0000-000067000000}"/>
    <cellStyle name="제목 4" xfId="100" xr:uid="{00000000-0005-0000-0000-000068000000}"/>
    <cellStyle name="좋음" xfId="101" xr:uid="{00000000-0005-0000-0000-000069000000}"/>
    <cellStyle name="출력" xfId="102" xr:uid="{00000000-0005-0000-0000-00006A000000}"/>
    <cellStyle name="표준 2" xfId="103" xr:uid="{00000000-0005-0000-0000-00006B000000}"/>
    <cellStyle name="표준 2 2" xfId="86" xr:uid="{00000000-0005-0000-0000-00006C000000}"/>
    <cellStyle name="표준 4" xfId="104" xr:uid="{00000000-0005-0000-0000-00006D000000}"/>
    <cellStyle name="표준_fnd_gfm[1]" xfId="17" xr:uid="{00000000-0005-0000-0000-00006E000000}"/>
    <cellStyle name="常规 4" xfId="105" xr:uid="{00000000-0005-0000-0000-00006F000000}"/>
  </cellStyles>
  <dxfs count="0"/>
  <tableStyles count="0" defaultTableStyle="TableStyleMedium9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733425</xdr:colOff>
      <xdr:row>0</xdr:row>
      <xdr:rowOff>85725</xdr:rowOff>
    </xdr:from>
    <xdr:to>
      <xdr:col>8</xdr:col>
      <xdr:colOff>810074</xdr:colOff>
      <xdr:row>1</xdr:row>
      <xdr:rowOff>147320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924550" y="85725"/>
          <a:ext cx="1838325" cy="340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1133475</xdr:colOff>
      <xdr:row>0</xdr:row>
      <xdr:rowOff>76200</xdr:rowOff>
    </xdr:from>
    <xdr:to>
      <xdr:col>9</xdr:col>
      <xdr:colOff>440131</xdr:colOff>
      <xdr:row>1</xdr:row>
      <xdr:rowOff>109352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66815" y="76200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781050</xdr:colOff>
      <xdr:row>0</xdr:row>
      <xdr:rowOff>95250</xdr:rowOff>
    </xdr:from>
    <xdr:to>
      <xdr:col>9</xdr:col>
      <xdr:colOff>582704</xdr:colOff>
      <xdr:row>1</xdr:row>
      <xdr:rowOff>171450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57900" y="95250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552450</xdr:colOff>
      <xdr:row>26</xdr:row>
      <xdr:rowOff>0</xdr:rowOff>
    </xdr:from>
    <xdr:to>
      <xdr:col>9</xdr:col>
      <xdr:colOff>0</xdr:colOff>
      <xdr:row>26</xdr:row>
      <xdr:rowOff>0</xdr:rowOff>
    </xdr:to>
    <xdr:pic>
      <xdr:nvPicPr>
        <xdr:cNvPr id="4097" name="Picture 3" descr="logo_lgis">
          <a:extLst>
            <a:ext uri="{FF2B5EF4-FFF2-40B4-BE49-F238E27FC236}">
              <a16:creationId xmlns:a16="http://schemas.microsoft.com/office/drawing/2014/main" id="{00000000-0008-0000-0300-000001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076950" y="7357110"/>
          <a:ext cx="809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238125</xdr:colOff>
      <xdr:row>0</xdr:row>
      <xdr:rowOff>123825</xdr:rowOff>
    </xdr:from>
    <xdr:to>
      <xdr:col>9</xdr:col>
      <xdr:colOff>666749</xdr:colOff>
      <xdr:row>2</xdr:row>
      <xdr:rowOff>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62625" y="123825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238125</xdr:colOff>
      <xdr:row>0</xdr:row>
      <xdr:rowOff>123825</xdr:rowOff>
    </xdr:from>
    <xdr:to>
      <xdr:col>9</xdr:col>
      <xdr:colOff>784474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601200" y="123825"/>
          <a:ext cx="1743074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552450</xdr:colOff>
      <xdr:row>34</xdr:row>
      <xdr:rowOff>0</xdr:rowOff>
    </xdr:from>
    <xdr:to>
      <xdr:col>10</xdr:col>
      <xdr:colOff>0</xdr:colOff>
      <xdr:row>34</xdr:row>
      <xdr:rowOff>0</xdr:rowOff>
    </xdr:to>
    <xdr:pic>
      <xdr:nvPicPr>
        <xdr:cNvPr id="3" name="Picture 2" descr="logo_lgis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915525" y="9191625"/>
          <a:ext cx="1666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419100</xdr:colOff>
      <xdr:row>33</xdr:row>
      <xdr:rowOff>0</xdr:rowOff>
    </xdr:from>
    <xdr:to>
      <xdr:col>10</xdr:col>
      <xdr:colOff>0</xdr:colOff>
      <xdr:row>33</xdr:row>
      <xdr:rowOff>0</xdr:rowOff>
    </xdr:to>
    <xdr:pic>
      <xdr:nvPicPr>
        <xdr:cNvPr id="4" name="Picture 2" descr="logo_lgis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82175" y="8905875"/>
          <a:ext cx="18002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7</xdr:row>
      <xdr:rowOff>0</xdr:rowOff>
    </xdr:from>
    <xdr:to>
      <xdr:col>8</xdr:col>
      <xdr:colOff>0</xdr:colOff>
      <xdr:row>7</xdr:row>
      <xdr:rowOff>0</xdr:rowOff>
    </xdr:to>
    <xdr:pic>
      <xdr:nvPicPr>
        <xdr:cNvPr id="5121" name="Picture 25" descr="logo_lgis">
          <a:extLst>
            <a:ext uri="{FF2B5EF4-FFF2-40B4-BE49-F238E27FC236}">
              <a16:creationId xmlns:a16="http://schemas.microsoft.com/office/drawing/2014/main" id="{00000000-0008-0000-0500-000001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1609725"/>
          <a:ext cx="1609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190500</xdr:colOff>
      <xdr:row>7</xdr:row>
      <xdr:rowOff>0</xdr:rowOff>
    </xdr:from>
    <xdr:to>
      <xdr:col>8</xdr:col>
      <xdr:colOff>0</xdr:colOff>
      <xdr:row>7</xdr:row>
      <xdr:rowOff>0</xdr:rowOff>
    </xdr:to>
    <xdr:pic>
      <xdr:nvPicPr>
        <xdr:cNvPr id="5122" name="Picture 26" descr="logo_lgis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1609725"/>
          <a:ext cx="1609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190500</xdr:colOff>
      <xdr:row>7</xdr:row>
      <xdr:rowOff>0</xdr:rowOff>
    </xdr:from>
    <xdr:to>
      <xdr:col>8</xdr:col>
      <xdr:colOff>0</xdr:colOff>
      <xdr:row>7</xdr:row>
      <xdr:rowOff>0</xdr:rowOff>
    </xdr:to>
    <xdr:pic>
      <xdr:nvPicPr>
        <xdr:cNvPr id="5123" name="Picture 27" descr="logo_lgis">
          <a:extLst>
            <a:ext uri="{FF2B5EF4-FFF2-40B4-BE49-F238E27FC236}">
              <a16:creationId xmlns:a16="http://schemas.microsoft.com/office/drawing/2014/main" id="{00000000-0008-0000-0500-000003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153025" y="1609725"/>
          <a:ext cx="1609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790575</xdr:colOff>
      <xdr:row>0</xdr:row>
      <xdr:rowOff>85725</xdr:rowOff>
    </xdr:from>
    <xdr:to>
      <xdr:col>8</xdr:col>
      <xdr:colOff>577850</xdr:colOff>
      <xdr:row>1</xdr:row>
      <xdr:rowOff>161925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753100" y="85725"/>
          <a:ext cx="1743075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457200</xdr:colOff>
      <xdr:row>0</xdr:row>
      <xdr:rowOff>85725</xdr:rowOff>
    </xdr:from>
    <xdr:to>
      <xdr:col>8</xdr:col>
      <xdr:colOff>520701</xdr:colOff>
      <xdr:row>1</xdr:row>
      <xdr:rowOff>123825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219825" y="85725"/>
          <a:ext cx="17430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Verve">
  <a:themeElements>
    <a:clrScheme name="Verve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Verve">
      <a:majorFont>
        <a:latin typeface="Century Gothic"/>
        <a:ea typeface=""/>
        <a:cs typeface=""/>
        <a:font script="Jpan" typeface="HGｺﾞｼｯｸM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</a:majorFont>
      <a:minorFont>
        <a:latin typeface="Century Gothic"/>
        <a:ea typeface=""/>
        <a:cs typeface=""/>
        <a:font script="Jpan" typeface="ＭＳ ゴシック"/>
        <a:font script="Hang" typeface="HY중고딕"/>
        <a:font script="Hans" typeface="幼圆"/>
        <a:font script="Hant" typeface="微軟正黑體"/>
        <a:font script="Arab" typeface="Tahoma"/>
        <a:font script="Hebr" typeface="Gisha"/>
        <a:font script="Thai" typeface="Dillen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Verve">
      <a:fillStyleLst>
        <a:solidFill>
          <a:schemeClr val="phClr"/>
        </a:solidFill>
        <a:gradFill rotWithShape="1">
          <a:gsLst>
            <a:gs pos="0">
              <a:schemeClr val="phClr">
                <a:tint val="10000"/>
                <a:satMod val="300000"/>
              </a:schemeClr>
            </a:gs>
            <a:gs pos="34000">
              <a:schemeClr val="phClr">
                <a:tint val="13500"/>
                <a:satMod val="250000"/>
              </a:schemeClr>
            </a:gs>
            <a:gs pos="100000">
              <a:schemeClr val="phClr">
                <a:tint val="60000"/>
                <a:satMod val="200000"/>
              </a:schemeClr>
            </a:gs>
          </a:gsLst>
          <a:path path="circle">
            <a:fillToRect l="50000" t="155000" r="50000" b="-55000"/>
          </a:path>
        </a:gradFill>
        <a:gradFill rotWithShape="1">
          <a:gsLst>
            <a:gs pos="0">
              <a:schemeClr val="phClr">
                <a:tint val="60000"/>
                <a:satMod val="160000"/>
              </a:schemeClr>
            </a:gs>
            <a:gs pos="46000">
              <a:schemeClr val="phClr">
                <a:tint val="86000"/>
                <a:satMod val="160000"/>
              </a:schemeClr>
            </a:gs>
            <a:gs pos="100000">
              <a:schemeClr val="phClr">
                <a:shade val="40000"/>
                <a:satMod val="160000"/>
              </a:schemeClr>
            </a:gs>
          </a:gsLst>
          <a:path path="circle">
            <a:fillToRect l="50000" t="155000" r="50000" b="-55000"/>
          </a:path>
        </a:gradFill>
      </a:fillStyleLst>
      <a:lnStyleLst>
        <a:ln w="9525" cap="flat" cmpd="sng" algn="ctr">
          <a:solidFill>
            <a:schemeClr val="phClr">
              <a:satMod val="12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25400" dir="14700000" algn="t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50800" dist="38100" dir="14700000" algn="t" rotWithShape="0">
              <a:srgbClr val="000000">
                <a:alpha val="6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3600000"/>
            </a:lightRig>
          </a:scene3d>
          <a:sp3d prstMaterial="plastic">
            <a:bevelT w="127000" h="38200" prst="relaxedInset"/>
            <a:contourClr>
              <a:schemeClr val="phClr"/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8000"/>
                <a:satMod val="230000"/>
              </a:schemeClr>
            </a:gs>
            <a:gs pos="60000">
              <a:schemeClr val="phClr">
                <a:shade val="92000"/>
                <a:satMod val="230000"/>
              </a:schemeClr>
            </a:gs>
            <a:gs pos="100000">
              <a:schemeClr val="phClr">
                <a:tint val="85000"/>
                <a:satMod val="400000"/>
              </a:schemeClr>
            </a:gs>
          </a:gsLst>
          <a:lin ang="5400000" scaled="0"/>
        </a:gradFill>
        <a:blipFill>
          <a:blip xmlns:r="http://schemas.openxmlformats.org/officeDocument/2006/relationships" r:embed="rId1">
            <a:duotone>
              <a:schemeClr val="phClr">
                <a:shade val="1200"/>
                <a:satMod val="150000"/>
              </a:schemeClr>
              <a:schemeClr val="phClr">
                <a:tint val="90000"/>
                <a:satMod val="150000"/>
              </a:schemeClr>
            </a:duotone>
          </a:blip>
          <a:tile tx="0" ty="0" sx="70000" sy="70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74"/>
  <sheetViews>
    <sheetView tabSelected="1" zoomScale="70" zoomScaleNormal="70" zoomScaleSheetLayoutView="85" workbookViewId="0">
      <selection activeCell="L64" sqref="L64"/>
    </sheetView>
  </sheetViews>
  <sheetFormatPr defaultColWidth="9" defaultRowHeight="15"/>
  <cols>
    <col min="1" max="1" width="16" style="275" customWidth="1"/>
    <col min="2" max="2" width="27.140625" style="275" customWidth="1"/>
    <col min="3" max="3" width="7.5703125" style="275" customWidth="1"/>
    <col min="4" max="5" width="11" style="275" customWidth="1"/>
    <col min="6" max="6" width="11.140625" style="275" customWidth="1"/>
    <col min="7" max="7" width="14.140625" style="275" customWidth="1"/>
    <col min="8" max="8" width="26.140625" style="275" customWidth="1"/>
    <col min="9" max="9" width="12.5703125" style="275" customWidth="1"/>
    <col min="10" max="10" width="14.42578125" style="275" customWidth="1"/>
    <col min="11" max="11" width="17.140625" style="275" customWidth="1"/>
    <col min="12" max="16373" width="9.140625" style="275"/>
    <col min="16374" max="16384" width="9" style="275"/>
  </cols>
  <sheetData>
    <row r="1" spans="1:14" ht="21.95" customHeight="1">
      <c r="A1" s="273"/>
      <c r="B1" s="273"/>
      <c r="C1" s="273"/>
      <c r="D1" s="274" t="s">
        <v>712</v>
      </c>
      <c r="E1" s="274"/>
      <c r="F1" s="274"/>
      <c r="G1" s="273"/>
      <c r="H1" s="273"/>
      <c r="I1" s="273"/>
      <c r="J1" s="273"/>
    </row>
    <row r="2" spans="1:14" ht="21" customHeight="1">
      <c r="D2" s="276" t="s">
        <v>586</v>
      </c>
      <c r="E2" s="276"/>
      <c r="F2" s="276"/>
    </row>
    <row r="3" spans="1:14" ht="5.0999999999999996" customHeight="1">
      <c r="A3" s="276"/>
      <c r="B3" s="276"/>
      <c r="C3" s="276"/>
      <c r="D3" s="276"/>
      <c r="E3" s="276"/>
      <c r="F3" s="276"/>
      <c r="G3" s="276"/>
      <c r="H3" s="276"/>
      <c r="I3" s="276"/>
      <c r="J3" s="276"/>
    </row>
    <row r="4" spans="1:14" ht="23.45" customHeight="1">
      <c r="A4" s="277" t="s">
        <v>0</v>
      </c>
      <c r="B4" s="278"/>
      <c r="C4" s="278"/>
      <c r="D4" s="279"/>
      <c r="E4" s="280"/>
      <c r="F4" s="274"/>
      <c r="G4" s="369" t="s">
        <v>1</v>
      </c>
      <c r="H4" s="369"/>
      <c r="I4" s="369"/>
      <c r="J4" s="369"/>
      <c r="K4" s="370"/>
      <c r="L4" s="370"/>
    </row>
    <row r="5" spans="1:14" ht="20.45" customHeight="1">
      <c r="A5" s="281" t="s">
        <v>2</v>
      </c>
      <c r="B5" s="281" t="s">
        <v>3</v>
      </c>
      <c r="C5" s="281" t="s">
        <v>4</v>
      </c>
      <c r="D5" s="281" t="s">
        <v>5</v>
      </c>
      <c r="E5" s="359" t="s">
        <v>710</v>
      </c>
      <c r="F5" s="360" t="s">
        <v>711</v>
      </c>
      <c r="G5" s="371" t="s">
        <v>2</v>
      </c>
      <c r="H5" s="371" t="s">
        <v>3</v>
      </c>
      <c r="I5" s="371" t="s">
        <v>4</v>
      </c>
      <c r="J5" s="371" t="s">
        <v>5</v>
      </c>
      <c r="K5" s="375" t="s">
        <v>713</v>
      </c>
      <c r="L5" s="375" t="s">
        <v>714</v>
      </c>
    </row>
    <row r="6" spans="1:14" ht="20.45" customHeight="1">
      <c r="A6" s="282" t="s">
        <v>6</v>
      </c>
      <c r="B6" s="283" t="s">
        <v>7</v>
      </c>
      <c r="C6" s="283">
        <v>30</v>
      </c>
      <c r="D6" s="284">
        <v>990000</v>
      </c>
      <c r="E6" s="361">
        <v>1100000</v>
      </c>
      <c r="F6" s="376">
        <f>(E6-D6)/D6*100</f>
        <v>11.111111111111111</v>
      </c>
      <c r="G6" s="370" t="s">
        <v>8</v>
      </c>
      <c r="H6" s="372" t="s">
        <v>7</v>
      </c>
      <c r="I6" s="372">
        <v>18</v>
      </c>
      <c r="J6" s="373">
        <v>1500000</v>
      </c>
      <c r="K6" s="374">
        <v>1650000</v>
      </c>
      <c r="L6" s="377">
        <f>(K6-J6)/J6*100</f>
        <v>10</v>
      </c>
      <c r="M6" s="287"/>
      <c r="N6" s="287"/>
    </row>
    <row r="7" spans="1:14" ht="20.45" customHeight="1">
      <c r="A7" s="282" t="s">
        <v>9</v>
      </c>
      <c r="B7" s="283" t="s">
        <v>10</v>
      </c>
      <c r="C7" s="283">
        <v>30</v>
      </c>
      <c r="D7" s="284">
        <v>1100000</v>
      </c>
      <c r="E7" s="361">
        <v>1200000</v>
      </c>
      <c r="F7" s="376">
        <f t="shared" ref="F7:F70" si="0">(E7-D7)/D7*100</f>
        <v>9.0909090909090917</v>
      </c>
      <c r="G7" s="370" t="s">
        <v>11</v>
      </c>
      <c r="H7" s="372" t="s">
        <v>12</v>
      </c>
      <c r="I7" s="372">
        <v>22</v>
      </c>
      <c r="J7" s="373">
        <v>1850000</v>
      </c>
      <c r="K7" s="374">
        <v>2040000</v>
      </c>
      <c r="L7" s="377">
        <f t="shared" ref="L7:L70" si="1">(K7-J7)/J7*100</f>
        <v>10.27027027027027</v>
      </c>
      <c r="M7" s="287"/>
      <c r="N7" s="287"/>
    </row>
    <row r="8" spans="1:14" ht="20.45" customHeight="1">
      <c r="A8" s="282" t="s">
        <v>13</v>
      </c>
      <c r="B8" s="286" t="s">
        <v>14</v>
      </c>
      <c r="C8" s="283">
        <v>35</v>
      </c>
      <c r="D8" s="284">
        <v>1280000</v>
      </c>
      <c r="E8" s="361">
        <v>1400000</v>
      </c>
      <c r="F8" s="376">
        <f t="shared" si="0"/>
        <v>9.375</v>
      </c>
      <c r="G8" s="370" t="s">
        <v>15</v>
      </c>
      <c r="H8" s="372" t="s">
        <v>16</v>
      </c>
      <c r="I8" s="372">
        <v>30</v>
      </c>
      <c r="J8" s="373">
        <v>3450000</v>
      </c>
      <c r="K8" s="374">
        <v>3800000</v>
      </c>
      <c r="L8" s="377">
        <f t="shared" si="1"/>
        <v>10.144927536231885</v>
      </c>
      <c r="M8" s="287"/>
      <c r="N8" s="287"/>
    </row>
    <row r="9" spans="1:14" ht="20.45" customHeight="1">
      <c r="A9" s="282" t="s">
        <v>17</v>
      </c>
      <c r="B9" s="283" t="s">
        <v>18</v>
      </c>
      <c r="C9" s="283">
        <v>65</v>
      </c>
      <c r="D9" s="284">
        <v>2400000</v>
      </c>
      <c r="E9" s="361">
        <v>2660000</v>
      </c>
      <c r="F9" s="376">
        <f t="shared" si="0"/>
        <v>10.833333333333334</v>
      </c>
      <c r="G9" s="370" t="s">
        <v>19</v>
      </c>
      <c r="H9" s="372" t="s">
        <v>20</v>
      </c>
      <c r="I9" s="372">
        <v>42</v>
      </c>
      <c r="J9" s="373">
        <v>8250000</v>
      </c>
      <c r="K9" s="374">
        <v>9100000</v>
      </c>
      <c r="L9" s="377">
        <f t="shared" si="1"/>
        <v>10.303030303030303</v>
      </c>
      <c r="M9" s="287"/>
      <c r="N9" s="287"/>
    </row>
    <row r="10" spans="1:14" ht="20.45" customHeight="1">
      <c r="A10" s="282" t="s">
        <v>21</v>
      </c>
      <c r="B10" s="286" t="s">
        <v>20</v>
      </c>
      <c r="C10" s="286">
        <v>50</v>
      </c>
      <c r="D10" s="284">
        <v>5800000</v>
      </c>
      <c r="E10" s="361">
        <v>6400000</v>
      </c>
      <c r="F10" s="376">
        <f t="shared" si="0"/>
        <v>10.344827586206897</v>
      </c>
      <c r="G10" s="370" t="s">
        <v>22</v>
      </c>
      <c r="H10" s="372" t="s">
        <v>23</v>
      </c>
      <c r="I10" s="372">
        <v>45</v>
      </c>
      <c r="J10" s="374">
        <v>15500000</v>
      </c>
      <c r="K10" s="374">
        <v>17000000</v>
      </c>
      <c r="L10" s="377">
        <f t="shared" si="1"/>
        <v>9.67741935483871</v>
      </c>
      <c r="M10" s="287"/>
      <c r="N10" s="287"/>
    </row>
    <row r="11" spans="1:14" ht="20.45" customHeight="1">
      <c r="A11" s="282" t="s">
        <v>24</v>
      </c>
      <c r="B11" s="283" t="s">
        <v>25</v>
      </c>
      <c r="C11" s="283">
        <v>25</v>
      </c>
      <c r="D11" s="284">
        <v>950000</v>
      </c>
      <c r="E11" s="361">
        <v>1050000</v>
      </c>
      <c r="F11" s="376">
        <f t="shared" si="0"/>
        <v>10.526315789473683</v>
      </c>
      <c r="G11" s="370" t="s">
        <v>22</v>
      </c>
      <c r="H11" s="372" t="s">
        <v>26</v>
      </c>
      <c r="I11" s="372">
        <v>45</v>
      </c>
      <c r="J11" s="374">
        <v>18100000</v>
      </c>
      <c r="K11" s="374">
        <v>20000000</v>
      </c>
      <c r="L11" s="377">
        <f t="shared" si="1"/>
        <v>10.497237569060774</v>
      </c>
      <c r="M11" s="287"/>
      <c r="N11" s="287"/>
    </row>
    <row r="12" spans="1:14" ht="20.45" customHeight="1">
      <c r="A12" s="282" t="s">
        <v>27</v>
      </c>
      <c r="B12" s="283" t="s">
        <v>7</v>
      </c>
      <c r="C12" s="283">
        <v>35</v>
      </c>
      <c r="D12" s="284">
        <v>1060000</v>
      </c>
      <c r="E12" s="361">
        <v>1170000</v>
      </c>
      <c r="F12" s="376">
        <f t="shared" si="0"/>
        <v>10.377358490566039</v>
      </c>
      <c r="G12" s="370" t="s">
        <v>28</v>
      </c>
      <c r="H12" s="372" t="s">
        <v>7</v>
      </c>
      <c r="I12" s="372">
        <v>22</v>
      </c>
      <c r="J12" s="374">
        <v>1550000</v>
      </c>
      <c r="K12" s="374">
        <v>1700000</v>
      </c>
      <c r="L12" s="377">
        <f t="shared" si="1"/>
        <v>9.67741935483871</v>
      </c>
      <c r="M12" s="287"/>
      <c r="N12" s="287"/>
    </row>
    <row r="13" spans="1:14" ht="20.45" customHeight="1">
      <c r="A13" s="282" t="s">
        <v>29</v>
      </c>
      <c r="B13" s="283" t="s">
        <v>30</v>
      </c>
      <c r="C13" s="283">
        <v>85</v>
      </c>
      <c r="D13" s="284">
        <v>1750000</v>
      </c>
      <c r="E13" s="361">
        <v>1940000</v>
      </c>
      <c r="F13" s="376">
        <f t="shared" si="0"/>
        <v>10.857142857142858</v>
      </c>
      <c r="G13" s="370" t="s">
        <v>31</v>
      </c>
      <c r="H13" s="372" t="s">
        <v>32</v>
      </c>
      <c r="I13" s="372">
        <v>42</v>
      </c>
      <c r="J13" s="373">
        <v>2350000</v>
      </c>
      <c r="K13" s="374">
        <v>2600000</v>
      </c>
      <c r="L13" s="377">
        <f t="shared" si="1"/>
        <v>10.638297872340425</v>
      </c>
      <c r="M13" s="287"/>
      <c r="N13" s="287"/>
    </row>
    <row r="14" spans="1:14" ht="20.45" customHeight="1">
      <c r="A14" s="282" t="s">
        <v>33</v>
      </c>
      <c r="B14" s="283" t="s">
        <v>18</v>
      </c>
      <c r="C14" s="283">
        <v>85</v>
      </c>
      <c r="D14" s="284">
        <v>2700000</v>
      </c>
      <c r="E14" s="361">
        <v>3000000</v>
      </c>
      <c r="F14" s="376">
        <f t="shared" si="0"/>
        <v>11.111111111111111</v>
      </c>
      <c r="G14" s="370" t="s">
        <v>34</v>
      </c>
      <c r="H14" s="372" t="s">
        <v>35</v>
      </c>
      <c r="I14" s="372">
        <v>42</v>
      </c>
      <c r="J14" s="373">
        <v>3900000</v>
      </c>
      <c r="K14" s="374">
        <v>4300000</v>
      </c>
      <c r="L14" s="377">
        <f t="shared" si="1"/>
        <v>10.256410256410255</v>
      </c>
      <c r="M14" s="287"/>
      <c r="N14" s="287"/>
    </row>
    <row r="15" spans="1:14" ht="20.45" customHeight="1">
      <c r="A15" s="282" t="s">
        <v>36</v>
      </c>
      <c r="B15" s="283" t="s">
        <v>37</v>
      </c>
      <c r="C15" s="283">
        <v>1.5</v>
      </c>
      <c r="D15" s="284">
        <v>115000</v>
      </c>
      <c r="E15" s="361">
        <v>128000</v>
      </c>
      <c r="F15" s="376">
        <f t="shared" si="0"/>
        <v>11.304347826086957</v>
      </c>
      <c r="G15" s="370" t="s">
        <v>38</v>
      </c>
      <c r="H15" s="372" t="s">
        <v>20</v>
      </c>
      <c r="I15" s="372">
        <v>65</v>
      </c>
      <c r="J15" s="373">
        <v>9500000</v>
      </c>
      <c r="K15" s="374">
        <v>10500000</v>
      </c>
      <c r="L15" s="377">
        <f t="shared" si="1"/>
        <v>10.526315789473683</v>
      </c>
      <c r="M15" s="287"/>
      <c r="N15" s="287"/>
    </row>
    <row r="16" spans="1:14" ht="20.45" customHeight="1">
      <c r="A16" s="291" t="s">
        <v>39</v>
      </c>
      <c r="B16" s="292" t="s">
        <v>37</v>
      </c>
      <c r="C16" s="292">
        <v>1.5</v>
      </c>
      <c r="D16" s="284">
        <v>165000</v>
      </c>
      <c r="E16" s="361">
        <v>184000</v>
      </c>
      <c r="F16" s="376">
        <f t="shared" si="0"/>
        <v>11.515151515151516</v>
      </c>
      <c r="G16" s="370" t="s">
        <v>40</v>
      </c>
      <c r="H16" s="372" t="s">
        <v>23</v>
      </c>
      <c r="I16" s="372">
        <v>75</v>
      </c>
      <c r="J16" s="374">
        <v>19800000</v>
      </c>
      <c r="K16" s="374">
        <v>21800000</v>
      </c>
      <c r="L16" s="377">
        <f t="shared" si="1"/>
        <v>10.1010101010101</v>
      </c>
      <c r="M16" s="287"/>
      <c r="N16" s="287"/>
    </row>
    <row r="17" spans="1:14" ht="24" customHeight="1">
      <c r="A17" s="277" t="s">
        <v>41</v>
      </c>
      <c r="B17" s="278"/>
      <c r="C17" s="278"/>
      <c r="D17" s="279"/>
      <c r="E17" s="362"/>
      <c r="F17" s="376"/>
      <c r="G17" s="370" t="s">
        <v>40</v>
      </c>
      <c r="H17" s="372" t="s">
        <v>26</v>
      </c>
      <c r="I17" s="372">
        <v>75</v>
      </c>
      <c r="J17" s="374">
        <v>22500000</v>
      </c>
      <c r="K17" s="374">
        <v>24800000</v>
      </c>
      <c r="L17" s="377">
        <f t="shared" si="1"/>
        <v>10.222222222222223</v>
      </c>
      <c r="M17" s="287"/>
      <c r="N17" s="287"/>
    </row>
    <row r="18" spans="1:14" ht="24" customHeight="1">
      <c r="A18" s="281" t="s">
        <v>2</v>
      </c>
      <c r="B18" s="281" t="s">
        <v>3</v>
      </c>
      <c r="C18" s="281" t="s">
        <v>4</v>
      </c>
      <c r="D18" s="281" t="s">
        <v>5</v>
      </c>
      <c r="E18" s="378" t="s">
        <v>710</v>
      </c>
      <c r="F18" s="379" t="s">
        <v>711</v>
      </c>
      <c r="G18" s="370" t="s">
        <v>42</v>
      </c>
      <c r="H18" s="372" t="s">
        <v>43</v>
      </c>
      <c r="I18" s="372">
        <v>65</v>
      </c>
      <c r="J18" s="374">
        <v>38500000</v>
      </c>
      <c r="K18" s="374">
        <v>42400000</v>
      </c>
      <c r="L18" s="377">
        <f t="shared" si="1"/>
        <v>10.129870129870131</v>
      </c>
      <c r="M18" s="287"/>
      <c r="N18" s="287"/>
    </row>
    <row r="19" spans="1:14" ht="20.45" customHeight="1">
      <c r="A19" s="282" t="s">
        <v>44</v>
      </c>
      <c r="B19" s="286" t="s">
        <v>7</v>
      </c>
      <c r="C19" s="286">
        <v>18</v>
      </c>
      <c r="D19" s="284">
        <v>1150000</v>
      </c>
      <c r="E19" s="361">
        <v>1270000</v>
      </c>
      <c r="F19" s="376">
        <f t="shared" si="0"/>
        <v>10.434782608695652</v>
      </c>
      <c r="G19" s="370" t="s">
        <v>45</v>
      </c>
      <c r="H19" s="372" t="s">
        <v>46</v>
      </c>
      <c r="I19" s="372">
        <v>65</v>
      </c>
      <c r="J19" s="374">
        <v>42200000</v>
      </c>
      <c r="K19" s="374">
        <v>46500000</v>
      </c>
      <c r="L19" s="377">
        <f t="shared" si="1"/>
        <v>10.189573459715639</v>
      </c>
      <c r="M19" s="287"/>
      <c r="N19" s="287"/>
    </row>
    <row r="20" spans="1:14" ht="20.45" customHeight="1">
      <c r="A20" s="282" t="s">
        <v>47</v>
      </c>
      <c r="B20" s="286" t="s">
        <v>10</v>
      </c>
      <c r="C20" s="286">
        <v>18</v>
      </c>
      <c r="D20" s="284">
        <v>1300000</v>
      </c>
      <c r="E20" s="361">
        <v>1440000</v>
      </c>
      <c r="F20" s="376">
        <f t="shared" si="0"/>
        <v>10.76923076923077</v>
      </c>
      <c r="G20" s="370" t="s">
        <v>48</v>
      </c>
      <c r="H20" s="372" t="s">
        <v>43</v>
      </c>
      <c r="I20" s="372">
        <v>50</v>
      </c>
      <c r="J20" s="374">
        <v>63000000</v>
      </c>
      <c r="K20" s="374">
        <v>69300000</v>
      </c>
      <c r="L20" s="377">
        <f t="shared" si="1"/>
        <v>10</v>
      </c>
      <c r="M20" s="287"/>
      <c r="N20" s="287"/>
    </row>
    <row r="21" spans="1:14" ht="20.45" customHeight="1">
      <c r="A21" s="288" t="s">
        <v>49</v>
      </c>
      <c r="B21" s="286" t="s">
        <v>12</v>
      </c>
      <c r="C21" s="286">
        <v>22</v>
      </c>
      <c r="D21" s="284">
        <v>1500000</v>
      </c>
      <c r="E21" s="361">
        <v>1660000</v>
      </c>
      <c r="F21" s="376">
        <f t="shared" si="0"/>
        <v>10.666666666666668</v>
      </c>
      <c r="G21" s="370" t="s">
        <v>50</v>
      </c>
      <c r="H21" s="372" t="s">
        <v>51</v>
      </c>
      <c r="I21" s="372">
        <v>50</v>
      </c>
      <c r="J21" s="374">
        <v>66000000.000000007</v>
      </c>
      <c r="K21" s="374">
        <v>72600000</v>
      </c>
      <c r="L21" s="377">
        <f t="shared" si="1"/>
        <v>9.9999999999999876</v>
      </c>
      <c r="M21" s="287"/>
      <c r="N21" s="287"/>
    </row>
    <row r="22" spans="1:14" ht="20.45" customHeight="1">
      <c r="A22" s="282" t="s">
        <v>52</v>
      </c>
      <c r="B22" s="286" t="s">
        <v>53</v>
      </c>
      <c r="C22" s="283">
        <v>30</v>
      </c>
      <c r="D22" s="284">
        <v>2860000</v>
      </c>
      <c r="E22" s="361">
        <v>3160000</v>
      </c>
      <c r="F22" s="376">
        <f t="shared" si="0"/>
        <v>10.48951048951049</v>
      </c>
      <c r="G22" s="370" t="s">
        <v>54</v>
      </c>
      <c r="H22" s="372" t="s">
        <v>55</v>
      </c>
      <c r="I22" s="372">
        <v>50</v>
      </c>
      <c r="J22" s="374">
        <v>79500000</v>
      </c>
      <c r="K22" s="374">
        <v>87400000</v>
      </c>
      <c r="L22" s="377">
        <f t="shared" si="1"/>
        <v>9.9371069182389942</v>
      </c>
      <c r="M22" s="287"/>
      <c r="N22" s="287"/>
    </row>
    <row r="23" spans="1:14" ht="20.45" customHeight="1">
      <c r="A23" s="282" t="s">
        <v>56</v>
      </c>
      <c r="B23" s="286" t="s">
        <v>20</v>
      </c>
      <c r="C23" s="286">
        <v>42</v>
      </c>
      <c r="D23" s="284">
        <v>7150000</v>
      </c>
      <c r="E23" s="361">
        <v>7900000</v>
      </c>
      <c r="F23" s="376">
        <f t="shared" si="0"/>
        <v>10.48951048951049</v>
      </c>
      <c r="G23" s="370" t="s">
        <v>57</v>
      </c>
      <c r="H23" s="372" t="s">
        <v>43</v>
      </c>
      <c r="I23" s="372">
        <v>70</v>
      </c>
      <c r="J23" s="374">
        <v>68500000</v>
      </c>
      <c r="K23" s="374">
        <v>75400000</v>
      </c>
      <c r="L23" s="377">
        <f t="shared" si="1"/>
        <v>10.072992700729927</v>
      </c>
      <c r="M23" s="287"/>
      <c r="N23" s="287"/>
    </row>
    <row r="24" spans="1:14" ht="20.45" customHeight="1">
      <c r="A24" s="282" t="s">
        <v>58</v>
      </c>
      <c r="B24" s="286" t="s">
        <v>23</v>
      </c>
      <c r="C24" s="286">
        <v>45</v>
      </c>
      <c r="D24" s="284">
        <v>13700000</v>
      </c>
      <c r="E24" s="361">
        <v>15000000</v>
      </c>
      <c r="F24" s="376">
        <f t="shared" si="0"/>
        <v>9.4890510948905096</v>
      </c>
      <c r="G24" s="370" t="s">
        <v>59</v>
      </c>
      <c r="H24" s="372" t="s">
        <v>51</v>
      </c>
      <c r="I24" s="372">
        <v>70</v>
      </c>
      <c r="J24" s="374">
        <v>77000000</v>
      </c>
      <c r="K24" s="374">
        <v>84700000</v>
      </c>
      <c r="L24" s="377">
        <f t="shared" si="1"/>
        <v>10</v>
      </c>
      <c r="M24" s="287"/>
      <c r="N24" s="287"/>
    </row>
    <row r="25" spans="1:14" ht="20.45" customHeight="1">
      <c r="A25" s="282" t="s">
        <v>58</v>
      </c>
      <c r="B25" s="286" t="s">
        <v>26</v>
      </c>
      <c r="C25" s="286">
        <v>45</v>
      </c>
      <c r="D25" s="284">
        <v>15500000</v>
      </c>
      <c r="E25" s="361">
        <v>17000000</v>
      </c>
      <c r="F25" s="376">
        <f t="shared" si="0"/>
        <v>9.67741935483871</v>
      </c>
      <c r="G25" s="370" t="s">
        <v>60</v>
      </c>
      <c r="H25" s="372" t="s">
        <v>55</v>
      </c>
      <c r="I25" s="372">
        <v>70</v>
      </c>
      <c r="J25" s="374">
        <v>96000000</v>
      </c>
      <c r="K25" s="374">
        <v>105600000</v>
      </c>
      <c r="L25" s="377">
        <f t="shared" si="1"/>
        <v>10</v>
      </c>
      <c r="M25" s="287"/>
      <c r="N25" s="287"/>
    </row>
    <row r="26" spans="1:14" ht="20.45" customHeight="1">
      <c r="A26" s="288" t="s">
        <v>61</v>
      </c>
      <c r="B26" s="286" t="s">
        <v>62</v>
      </c>
      <c r="C26" s="286">
        <v>14</v>
      </c>
      <c r="D26" s="284">
        <v>1120000</v>
      </c>
      <c r="E26" s="361">
        <v>1240000</v>
      </c>
      <c r="F26" s="376">
        <f t="shared" si="0"/>
        <v>10.714285714285714</v>
      </c>
      <c r="G26" s="369" t="s">
        <v>63</v>
      </c>
      <c r="H26" s="369"/>
      <c r="I26" s="369"/>
      <c r="J26" s="369"/>
      <c r="K26" s="374"/>
      <c r="L26" s="377"/>
      <c r="M26" s="287"/>
      <c r="N26" s="287"/>
    </row>
    <row r="27" spans="1:14" ht="20.45" customHeight="1">
      <c r="A27" s="282" t="s">
        <v>64</v>
      </c>
      <c r="B27" s="286" t="s">
        <v>7</v>
      </c>
      <c r="C27" s="286">
        <v>22</v>
      </c>
      <c r="D27" s="284">
        <v>1250000</v>
      </c>
      <c r="E27" s="361">
        <v>1380000</v>
      </c>
      <c r="F27" s="376">
        <f t="shared" si="0"/>
        <v>10.4</v>
      </c>
      <c r="G27" s="371" t="s">
        <v>2</v>
      </c>
      <c r="H27" s="371" t="s">
        <v>3</v>
      </c>
      <c r="I27" s="371" t="s">
        <v>4</v>
      </c>
      <c r="J27" s="371" t="s">
        <v>5</v>
      </c>
      <c r="K27" s="378" t="s">
        <v>710</v>
      </c>
      <c r="L27" s="379" t="s">
        <v>711</v>
      </c>
      <c r="M27" s="287"/>
      <c r="N27" s="287"/>
    </row>
    <row r="28" spans="1:14" ht="20.45" customHeight="1">
      <c r="A28" s="282" t="s">
        <v>65</v>
      </c>
      <c r="B28" s="286" t="s">
        <v>66</v>
      </c>
      <c r="C28" s="286">
        <v>42</v>
      </c>
      <c r="D28" s="284">
        <v>2050000</v>
      </c>
      <c r="E28" s="361">
        <v>2260000</v>
      </c>
      <c r="F28" s="376">
        <f t="shared" si="0"/>
        <v>10.24390243902439</v>
      </c>
      <c r="G28" s="370" t="s">
        <v>67</v>
      </c>
      <c r="H28" s="372" t="s">
        <v>68</v>
      </c>
      <c r="I28" s="372">
        <v>1.5</v>
      </c>
      <c r="J28" s="373">
        <v>450000</v>
      </c>
      <c r="K28" s="374">
        <v>500000</v>
      </c>
      <c r="L28" s="377">
        <f t="shared" si="1"/>
        <v>11.111111111111111</v>
      </c>
      <c r="M28" s="287"/>
      <c r="N28" s="287"/>
    </row>
    <row r="29" spans="1:14" ht="20.45" customHeight="1">
      <c r="A29" s="282" t="s">
        <v>69</v>
      </c>
      <c r="B29" s="295" t="s">
        <v>16</v>
      </c>
      <c r="C29" s="283">
        <v>42</v>
      </c>
      <c r="D29" s="284">
        <v>3350000</v>
      </c>
      <c r="E29" s="361">
        <v>3700000</v>
      </c>
      <c r="F29" s="376">
        <f t="shared" si="0"/>
        <v>10.44776119402985</v>
      </c>
      <c r="G29" s="370" t="s">
        <v>70</v>
      </c>
      <c r="H29" s="372" t="s">
        <v>68</v>
      </c>
      <c r="I29" s="372">
        <v>2.5</v>
      </c>
      <c r="J29" s="373">
        <v>450000</v>
      </c>
      <c r="K29" s="374">
        <v>500000</v>
      </c>
      <c r="L29" s="377">
        <f t="shared" si="1"/>
        <v>11.111111111111111</v>
      </c>
      <c r="M29" s="287"/>
      <c r="N29" s="287"/>
    </row>
    <row r="30" spans="1:14" ht="20.45" customHeight="1">
      <c r="A30" s="282" t="s">
        <v>71</v>
      </c>
      <c r="B30" s="286" t="s">
        <v>20</v>
      </c>
      <c r="C30" s="286">
        <v>65</v>
      </c>
      <c r="D30" s="284">
        <v>7700000</v>
      </c>
      <c r="E30" s="361">
        <v>8500000</v>
      </c>
      <c r="F30" s="376">
        <f t="shared" si="0"/>
        <v>10.38961038961039</v>
      </c>
      <c r="G30" s="370" t="s">
        <v>72</v>
      </c>
      <c r="H30" s="372" t="s">
        <v>68</v>
      </c>
      <c r="I30" s="372">
        <v>2.5</v>
      </c>
      <c r="J30" s="373">
        <v>450000</v>
      </c>
      <c r="K30" s="374">
        <v>500000</v>
      </c>
      <c r="L30" s="377">
        <f t="shared" si="1"/>
        <v>11.111111111111111</v>
      </c>
      <c r="M30" s="287"/>
      <c r="N30" s="287"/>
    </row>
    <row r="31" spans="1:14" ht="20.45" customHeight="1">
      <c r="A31" s="282" t="s">
        <v>73</v>
      </c>
      <c r="B31" s="286" t="s">
        <v>23</v>
      </c>
      <c r="C31" s="286">
        <v>75</v>
      </c>
      <c r="D31" s="293">
        <v>16100000</v>
      </c>
      <c r="E31" s="363">
        <v>17800000</v>
      </c>
      <c r="F31" s="376">
        <f t="shared" si="0"/>
        <v>10.559006211180124</v>
      </c>
      <c r="G31" s="370" t="s">
        <v>74</v>
      </c>
      <c r="H31" s="372" t="s">
        <v>75</v>
      </c>
      <c r="I31" s="372">
        <v>5</v>
      </c>
      <c r="J31" s="373">
        <v>760000</v>
      </c>
      <c r="K31" s="374">
        <v>840000</v>
      </c>
      <c r="L31" s="377">
        <f t="shared" si="1"/>
        <v>10.526315789473683</v>
      </c>
      <c r="M31" s="287"/>
      <c r="N31" s="287"/>
    </row>
    <row r="32" spans="1:14" ht="20.45" customHeight="1">
      <c r="A32" s="282" t="s">
        <v>73</v>
      </c>
      <c r="B32" s="286" t="s">
        <v>26</v>
      </c>
      <c r="C32" s="286">
        <v>75</v>
      </c>
      <c r="D32" s="293">
        <v>17300000</v>
      </c>
      <c r="E32" s="363">
        <v>19000000</v>
      </c>
      <c r="F32" s="376">
        <f t="shared" si="0"/>
        <v>9.8265895953757223</v>
      </c>
      <c r="G32" s="370" t="s">
        <v>76</v>
      </c>
      <c r="H32" s="372" t="s">
        <v>77</v>
      </c>
      <c r="I32" s="372">
        <v>5</v>
      </c>
      <c r="J32" s="373">
        <v>1380000</v>
      </c>
      <c r="K32" s="374">
        <v>1520000</v>
      </c>
      <c r="L32" s="377">
        <f t="shared" si="1"/>
        <v>10.144927536231885</v>
      </c>
      <c r="M32" s="287"/>
      <c r="N32" s="287"/>
    </row>
    <row r="33" spans="1:14" ht="20.45" customHeight="1">
      <c r="A33" s="288" t="s">
        <v>78</v>
      </c>
      <c r="B33" s="297" t="s">
        <v>43</v>
      </c>
      <c r="C33" s="286">
        <v>65</v>
      </c>
      <c r="D33" s="293">
        <v>33600000</v>
      </c>
      <c r="E33" s="363">
        <v>37000000</v>
      </c>
      <c r="F33" s="376">
        <f t="shared" si="0"/>
        <v>10.119047619047619</v>
      </c>
      <c r="G33" s="370" t="s">
        <v>79</v>
      </c>
      <c r="H33" s="372" t="s">
        <v>7</v>
      </c>
      <c r="I33" s="372">
        <v>30</v>
      </c>
      <c r="J33" s="373">
        <v>1820000</v>
      </c>
      <c r="K33" s="374">
        <v>2000000</v>
      </c>
      <c r="L33" s="377">
        <f t="shared" si="1"/>
        <v>9.8901098901098905</v>
      </c>
      <c r="M33" s="287"/>
      <c r="N33" s="287"/>
    </row>
    <row r="34" spans="1:14" ht="20.45" customHeight="1">
      <c r="A34" s="282" t="s">
        <v>80</v>
      </c>
      <c r="B34" s="286" t="s">
        <v>46</v>
      </c>
      <c r="C34" s="286">
        <v>65</v>
      </c>
      <c r="D34" s="293">
        <v>36000000</v>
      </c>
      <c r="E34" s="363">
        <v>39600000</v>
      </c>
      <c r="F34" s="376">
        <f t="shared" si="0"/>
        <v>10</v>
      </c>
      <c r="G34" s="370" t="s">
        <v>81</v>
      </c>
      <c r="H34" s="372" t="s">
        <v>77</v>
      </c>
      <c r="I34" s="372">
        <v>35</v>
      </c>
      <c r="J34" s="373">
        <v>2500000</v>
      </c>
      <c r="K34" s="374">
        <v>2760000</v>
      </c>
      <c r="L34" s="377">
        <f t="shared" si="1"/>
        <v>10.4</v>
      </c>
      <c r="M34" s="287"/>
      <c r="N34" s="287"/>
    </row>
    <row r="35" spans="1:14" ht="20.45" customHeight="1">
      <c r="A35" s="282" t="s">
        <v>82</v>
      </c>
      <c r="B35" s="286" t="s">
        <v>43</v>
      </c>
      <c r="C35" s="286">
        <v>50</v>
      </c>
      <c r="D35" s="293">
        <v>51500000</v>
      </c>
      <c r="E35" s="363">
        <v>56700000</v>
      </c>
      <c r="F35" s="376">
        <f t="shared" si="0"/>
        <v>10.097087378640776</v>
      </c>
      <c r="G35" s="369" t="s">
        <v>83</v>
      </c>
      <c r="H35" s="369"/>
      <c r="I35" s="369"/>
      <c r="J35" s="369"/>
      <c r="K35" s="374"/>
      <c r="L35" s="377"/>
      <c r="M35" s="287"/>
      <c r="N35" s="287"/>
    </row>
    <row r="36" spans="1:14" ht="20.45" customHeight="1">
      <c r="A36" s="288" t="s">
        <v>84</v>
      </c>
      <c r="B36" s="286" t="s">
        <v>51</v>
      </c>
      <c r="C36" s="286">
        <v>50</v>
      </c>
      <c r="D36" s="293">
        <v>54000000</v>
      </c>
      <c r="E36" s="363">
        <v>59400000</v>
      </c>
      <c r="F36" s="376">
        <f t="shared" si="0"/>
        <v>10</v>
      </c>
      <c r="G36" s="370" t="s">
        <v>85</v>
      </c>
      <c r="H36" s="372" t="s">
        <v>86</v>
      </c>
      <c r="I36" s="372">
        <v>14</v>
      </c>
      <c r="J36" s="374">
        <v>2280000</v>
      </c>
      <c r="K36" s="374">
        <v>2500000</v>
      </c>
      <c r="L36" s="377">
        <f t="shared" si="1"/>
        <v>9.6491228070175428</v>
      </c>
      <c r="M36" s="287"/>
      <c r="N36" s="287"/>
    </row>
    <row r="37" spans="1:14" ht="20.45" customHeight="1">
      <c r="A37" s="288" t="s">
        <v>87</v>
      </c>
      <c r="B37" s="286" t="s">
        <v>55</v>
      </c>
      <c r="C37" s="286">
        <v>50</v>
      </c>
      <c r="D37" s="293">
        <v>65000000</v>
      </c>
      <c r="E37" s="363">
        <v>71500000</v>
      </c>
      <c r="F37" s="376">
        <f t="shared" si="0"/>
        <v>10</v>
      </c>
      <c r="G37" s="370" t="s">
        <v>88</v>
      </c>
      <c r="H37" s="372" t="s">
        <v>89</v>
      </c>
      <c r="I37" s="372">
        <v>18</v>
      </c>
      <c r="J37" s="373">
        <v>3000000</v>
      </c>
      <c r="K37" s="374">
        <v>3300000</v>
      </c>
      <c r="L37" s="377">
        <f t="shared" si="1"/>
        <v>10</v>
      </c>
      <c r="M37" s="287"/>
      <c r="N37" s="287"/>
    </row>
    <row r="38" spans="1:14" ht="20.45" customHeight="1">
      <c r="A38" s="288" t="s">
        <v>90</v>
      </c>
      <c r="B38" s="286" t="s">
        <v>43</v>
      </c>
      <c r="C38" s="286">
        <v>70</v>
      </c>
      <c r="D38" s="293">
        <v>53700000</v>
      </c>
      <c r="E38" s="363">
        <v>59100000</v>
      </c>
      <c r="F38" s="376">
        <f t="shared" si="0"/>
        <v>10.05586592178771</v>
      </c>
      <c r="G38" s="370" t="s">
        <v>91</v>
      </c>
      <c r="H38" s="372" t="s">
        <v>16</v>
      </c>
      <c r="I38" s="372">
        <v>26</v>
      </c>
      <c r="J38" s="373">
        <v>6600000</v>
      </c>
      <c r="K38" s="374">
        <v>7300000</v>
      </c>
      <c r="L38" s="377">
        <f t="shared" si="1"/>
        <v>10.606060606060606</v>
      </c>
      <c r="M38" s="287"/>
      <c r="N38" s="287"/>
    </row>
    <row r="39" spans="1:14" ht="20.45" customHeight="1">
      <c r="A39" s="288" t="s">
        <v>92</v>
      </c>
      <c r="B39" s="286" t="s">
        <v>51</v>
      </c>
      <c r="C39" s="286">
        <v>70</v>
      </c>
      <c r="D39" s="293">
        <v>57500000</v>
      </c>
      <c r="E39" s="363">
        <v>63200000</v>
      </c>
      <c r="F39" s="376">
        <f t="shared" si="0"/>
        <v>9.9130434782608692</v>
      </c>
      <c r="G39" s="370" t="s">
        <v>93</v>
      </c>
      <c r="H39" s="372" t="s">
        <v>20</v>
      </c>
      <c r="I39" s="372">
        <v>37</v>
      </c>
      <c r="J39" s="373">
        <v>11800000</v>
      </c>
      <c r="K39" s="374">
        <v>13000000</v>
      </c>
      <c r="L39" s="377">
        <f t="shared" si="1"/>
        <v>10.16949152542373</v>
      </c>
      <c r="M39" s="287"/>
      <c r="N39" s="287"/>
    </row>
    <row r="40" spans="1:14" ht="20.45" customHeight="1">
      <c r="A40" s="288" t="s">
        <v>94</v>
      </c>
      <c r="B40" s="286" t="s">
        <v>55</v>
      </c>
      <c r="C40" s="286">
        <v>70</v>
      </c>
      <c r="D40" s="293">
        <v>68500000</v>
      </c>
      <c r="E40" s="363">
        <v>75300000</v>
      </c>
      <c r="F40" s="376">
        <f t="shared" si="0"/>
        <v>9.9270072992700733</v>
      </c>
      <c r="G40" s="370" t="s">
        <v>95</v>
      </c>
      <c r="H40" s="372" t="s">
        <v>96</v>
      </c>
      <c r="I40" s="372">
        <v>37</v>
      </c>
      <c r="J40" s="373">
        <v>22500000</v>
      </c>
      <c r="K40" s="374">
        <v>24800000</v>
      </c>
      <c r="L40" s="377">
        <f t="shared" si="1"/>
        <v>10.222222222222223</v>
      </c>
      <c r="M40" s="287"/>
      <c r="N40" s="287"/>
    </row>
    <row r="41" spans="1:14" ht="19.899999999999999" customHeight="1">
      <c r="A41" s="288" t="s">
        <v>97</v>
      </c>
      <c r="B41" s="286" t="s">
        <v>43</v>
      </c>
      <c r="C41" s="286">
        <v>150</v>
      </c>
      <c r="D41" s="293">
        <v>75000000</v>
      </c>
      <c r="E41" s="363">
        <v>82500000</v>
      </c>
      <c r="F41" s="376">
        <f t="shared" si="0"/>
        <v>10</v>
      </c>
      <c r="G41" s="370" t="s">
        <v>95</v>
      </c>
      <c r="H41" s="372" t="s">
        <v>98</v>
      </c>
      <c r="I41" s="372">
        <v>37</v>
      </c>
      <c r="J41" s="373">
        <v>28600000</v>
      </c>
      <c r="K41" s="374">
        <v>31500000</v>
      </c>
      <c r="L41" s="377">
        <f t="shared" si="1"/>
        <v>10.13986013986014</v>
      </c>
      <c r="M41" s="287"/>
      <c r="N41" s="287"/>
    </row>
    <row r="42" spans="1:14" ht="33.6" customHeight="1">
      <c r="A42" s="298" t="s">
        <v>99</v>
      </c>
      <c r="B42" s="299"/>
      <c r="C42" s="299"/>
      <c r="D42" s="300"/>
      <c r="E42" s="300"/>
      <c r="F42" s="376"/>
      <c r="G42" s="367"/>
      <c r="H42" s="368"/>
      <c r="I42" s="368"/>
      <c r="J42" s="285"/>
      <c r="K42" s="287"/>
      <c r="L42" s="377"/>
      <c r="M42" s="287"/>
      <c r="N42" s="287"/>
    </row>
    <row r="43" spans="1:14" ht="27" customHeight="1">
      <c r="A43" s="301"/>
      <c r="B43" s="276"/>
      <c r="C43" s="276"/>
      <c r="D43" s="287"/>
      <c r="E43" s="287"/>
      <c r="F43" s="376"/>
      <c r="H43" s="276"/>
      <c r="I43" s="276"/>
      <c r="J43" s="302"/>
      <c r="K43" s="287"/>
      <c r="L43" s="377"/>
      <c r="M43" s="287"/>
      <c r="N43" s="287"/>
    </row>
    <row r="44" spans="1:14" ht="24" customHeight="1">
      <c r="A44" s="303" t="s">
        <v>100</v>
      </c>
      <c r="B44" s="303"/>
      <c r="C44" s="303"/>
      <c r="D44" s="303"/>
      <c r="E44" s="280"/>
      <c r="F44" s="376"/>
      <c r="G44" s="277" t="s">
        <v>101</v>
      </c>
      <c r="H44" s="278"/>
      <c r="I44" s="278"/>
      <c r="J44" s="279"/>
      <c r="K44" s="287"/>
      <c r="L44" s="377"/>
      <c r="M44" s="287"/>
      <c r="N44" s="287"/>
    </row>
    <row r="45" spans="1:14" ht="24" customHeight="1">
      <c r="A45" s="281" t="s">
        <v>2</v>
      </c>
      <c r="B45" s="281" t="s">
        <v>3</v>
      </c>
      <c r="C45" s="281" t="s">
        <v>4</v>
      </c>
      <c r="D45" s="281" t="s">
        <v>5</v>
      </c>
      <c r="E45" s="378" t="s">
        <v>710</v>
      </c>
      <c r="F45" s="379" t="s">
        <v>711</v>
      </c>
      <c r="G45" s="281" t="s">
        <v>2</v>
      </c>
      <c r="H45" s="281" t="s">
        <v>3</v>
      </c>
      <c r="I45" s="281" t="s">
        <v>4</v>
      </c>
      <c r="J45" s="281" t="s">
        <v>5</v>
      </c>
      <c r="K45" s="378" t="s">
        <v>710</v>
      </c>
      <c r="L45" s="379" t="s">
        <v>711</v>
      </c>
      <c r="M45" s="287"/>
      <c r="N45" s="287"/>
    </row>
    <row r="46" spans="1:14" ht="24" customHeight="1">
      <c r="A46" s="304" t="s">
        <v>102</v>
      </c>
      <c r="B46" s="305" t="s">
        <v>103</v>
      </c>
      <c r="C46" s="305">
        <v>37</v>
      </c>
      <c r="D46" s="306">
        <v>2500000</v>
      </c>
      <c r="E46" s="306">
        <v>2760000</v>
      </c>
      <c r="F46" s="376">
        <f t="shared" si="0"/>
        <v>10.4</v>
      </c>
      <c r="G46" s="307" t="s">
        <v>104</v>
      </c>
      <c r="H46" s="283" t="s">
        <v>12</v>
      </c>
      <c r="I46" s="283">
        <v>18</v>
      </c>
      <c r="J46" s="284">
        <v>4100000</v>
      </c>
      <c r="K46" s="287">
        <v>4500000</v>
      </c>
      <c r="L46" s="377">
        <f t="shared" si="1"/>
        <v>9.7560975609756095</v>
      </c>
      <c r="M46" s="287"/>
      <c r="N46" s="287"/>
    </row>
    <row r="47" spans="1:14" ht="24" customHeight="1">
      <c r="A47" s="304" t="s">
        <v>105</v>
      </c>
      <c r="B47" s="305" t="s">
        <v>106</v>
      </c>
      <c r="C47" s="305">
        <v>37</v>
      </c>
      <c r="D47" s="306">
        <v>3850000</v>
      </c>
      <c r="E47" s="306">
        <v>4240000</v>
      </c>
      <c r="F47" s="376">
        <f t="shared" si="0"/>
        <v>10.129870129870131</v>
      </c>
      <c r="G47" s="307" t="s">
        <v>107</v>
      </c>
      <c r="H47" s="283" t="s">
        <v>66</v>
      </c>
      <c r="I47" s="283">
        <v>37</v>
      </c>
      <c r="J47" s="290">
        <v>4700000</v>
      </c>
      <c r="K47" s="287">
        <v>5200000</v>
      </c>
      <c r="L47" s="377">
        <f t="shared" si="1"/>
        <v>10.638297872340425</v>
      </c>
      <c r="M47" s="287"/>
      <c r="N47" s="287"/>
    </row>
    <row r="48" spans="1:14" ht="24" customHeight="1">
      <c r="A48" s="303" t="s">
        <v>108</v>
      </c>
      <c r="B48" s="303"/>
      <c r="C48" s="303"/>
      <c r="D48" s="303"/>
      <c r="E48" s="308"/>
      <c r="F48" s="376"/>
      <c r="G48" s="289" t="s">
        <v>109</v>
      </c>
      <c r="H48" s="283" t="s">
        <v>16</v>
      </c>
      <c r="I48" s="283">
        <v>37</v>
      </c>
      <c r="J48" s="284">
        <v>9500000</v>
      </c>
      <c r="K48" s="287">
        <v>10500000</v>
      </c>
      <c r="L48" s="377">
        <f t="shared" si="1"/>
        <v>10.526315789473683</v>
      </c>
      <c r="M48" s="287"/>
      <c r="N48" s="287"/>
    </row>
    <row r="49" spans="1:14" ht="24" customHeight="1">
      <c r="A49" s="304" t="s">
        <v>110</v>
      </c>
      <c r="B49" s="305" t="s">
        <v>111</v>
      </c>
      <c r="C49" s="305">
        <v>37</v>
      </c>
      <c r="D49" s="306">
        <v>2950000</v>
      </c>
      <c r="E49" s="309">
        <v>3260000</v>
      </c>
      <c r="F49" s="376">
        <f t="shared" si="0"/>
        <v>10.508474576271185</v>
      </c>
      <c r="G49" s="310" t="s">
        <v>112</v>
      </c>
      <c r="H49" s="292" t="s">
        <v>113</v>
      </c>
      <c r="I49" s="292">
        <v>37</v>
      </c>
      <c r="J49" s="311">
        <v>16600000</v>
      </c>
      <c r="K49" s="287">
        <v>18400000</v>
      </c>
      <c r="L49" s="377">
        <f t="shared" si="1"/>
        <v>10.843373493975903</v>
      </c>
      <c r="M49" s="287"/>
      <c r="N49" s="287"/>
    </row>
    <row r="50" spans="1:14" ht="24" customHeight="1">
      <c r="A50" s="304" t="s">
        <v>114</v>
      </c>
      <c r="B50" s="305" t="s">
        <v>106</v>
      </c>
      <c r="C50" s="305">
        <v>37</v>
      </c>
      <c r="D50" s="306">
        <v>4800000</v>
      </c>
      <c r="E50" s="296">
        <v>5300000</v>
      </c>
      <c r="F50" s="376">
        <f t="shared" si="0"/>
        <v>10.416666666666668</v>
      </c>
      <c r="K50" s="287"/>
      <c r="L50" s="377"/>
      <c r="M50" s="287"/>
      <c r="N50" s="287"/>
    </row>
    <row r="51" spans="1:14" ht="24" customHeight="1">
      <c r="A51" s="277" t="s">
        <v>115</v>
      </c>
      <c r="B51" s="278"/>
      <c r="C51" s="278"/>
      <c r="D51" s="279"/>
      <c r="E51" s="378" t="s">
        <v>710</v>
      </c>
      <c r="F51" s="379" t="s">
        <v>711</v>
      </c>
      <c r="G51" s="278" t="s">
        <v>115</v>
      </c>
      <c r="H51" s="278"/>
      <c r="I51" s="278"/>
      <c r="J51" s="279"/>
      <c r="K51" s="378" t="s">
        <v>710</v>
      </c>
      <c r="L51" s="379" t="s">
        <v>711</v>
      </c>
      <c r="M51" s="287"/>
      <c r="N51" s="287"/>
    </row>
    <row r="52" spans="1:14" ht="24" customHeight="1">
      <c r="A52" s="308" t="s">
        <v>116</v>
      </c>
      <c r="B52" s="312" t="s">
        <v>117</v>
      </c>
      <c r="C52" s="313"/>
      <c r="D52" s="475">
        <v>930000</v>
      </c>
      <c r="E52" s="374">
        <v>1020000</v>
      </c>
      <c r="F52" s="376">
        <f t="shared" si="0"/>
        <v>9.67741935483871</v>
      </c>
      <c r="G52" s="315"/>
      <c r="H52" s="316" t="s">
        <v>118</v>
      </c>
      <c r="I52" s="317"/>
      <c r="J52" s="314">
        <v>670000</v>
      </c>
      <c r="K52" s="363">
        <v>740000</v>
      </c>
      <c r="L52" s="377">
        <f t="shared" si="1"/>
        <v>10.44776119402985</v>
      </c>
      <c r="M52" s="287"/>
      <c r="N52" s="287"/>
    </row>
    <row r="53" spans="1:14" ht="24" customHeight="1">
      <c r="A53" s="294" t="s">
        <v>119</v>
      </c>
      <c r="B53" s="318" t="s">
        <v>120</v>
      </c>
      <c r="C53" s="319"/>
      <c r="D53" s="366">
        <v>1120000</v>
      </c>
      <c r="E53" s="374">
        <v>1240000</v>
      </c>
      <c r="F53" s="376">
        <f t="shared" si="0"/>
        <v>10.714285714285714</v>
      </c>
      <c r="G53" s="320" t="s">
        <v>121</v>
      </c>
      <c r="H53" s="321" t="s">
        <v>122</v>
      </c>
      <c r="I53" s="322"/>
      <c r="J53" s="290">
        <v>700000</v>
      </c>
      <c r="K53" s="363">
        <v>780000</v>
      </c>
      <c r="L53" s="377">
        <f t="shared" si="1"/>
        <v>11.428571428571429</v>
      </c>
      <c r="M53" s="287"/>
      <c r="N53" s="287"/>
    </row>
    <row r="54" spans="1:14" ht="24" customHeight="1">
      <c r="A54" s="294" t="s">
        <v>123</v>
      </c>
      <c r="B54" s="318" t="s">
        <v>124</v>
      </c>
      <c r="C54" s="319"/>
      <c r="D54" s="366">
        <v>1920000</v>
      </c>
      <c r="E54" s="374">
        <v>2140000</v>
      </c>
      <c r="F54" s="376">
        <f t="shared" si="0"/>
        <v>11.458333333333332</v>
      </c>
      <c r="G54" s="320" t="s">
        <v>539</v>
      </c>
      <c r="H54" s="321" t="s">
        <v>125</v>
      </c>
      <c r="I54" s="322"/>
      <c r="J54" s="290">
        <v>710000</v>
      </c>
      <c r="K54" s="363">
        <v>800000</v>
      </c>
      <c r="L54" s="377">
        <f t="shared" si="1"/>
        <v>12.676056338028168</v>
      </c>
      <c r="M54" s="287"/>
      <c r="N54" s="287"/>
    </row>
    <row r="55" spans="1:14" ht="28.9" customHeight="1">
      <c r="A55" s="304"/>
      <c r="B55" s="318" t="s">
        <v>126</v>
      </c>
      <c r="C55" s="319"/>
      <c r="D55" s="366">
        <v>1600000</v>
      </c>
      <c r="E55" s="374">
        <v>1760000</v>
      </c>
      <c r="F55" s="376">
        <f t="shared" si="0"/>
        <v>10</v>
      </c>
      <c r="G55" s="320" t="s">
        <v>584</v>
      </c>
      <c r="H55" s="321" t="s">
        <v>127</v>
      </c>
      <c r="I55" s="322"/>
      <c r="J55" s="290">
        <v>1450000</v>
      </c>
      <c r="K55" s="363">
        <v>1600000</v>
      </c>
      <c r="L55" s="377">
        <f t="shared" si="1"/>
        <v>10.344827586206897</v>
      </c>
      <c r="M55" s="287"/>
      <c r="N55" s="287"/>
    </row>
    <row r="56" spans="1:14" ht="24" customHeight="1">
      <c r="A56" s="323" t="s">
        <v>128</v>
      </c>
      <c r="B56" s="318" t="s">
        <v>537</v>
      </c>
      <c r="C56" s="319"/>
      <c r="D56" s="366">
        <v>1160000</v>
      </c>
      <c r="E56" s="374">
        <v>1280000</v>
      </c>
      <c r="F56" s="376">
        <f t="shared" si="0"/>
        <v>10.344827586206897</v>
      </c>
      <c r="G56" s="324"/>
      <c r="H56" s="321" t="s">
        <v>129</v>
      </c>
      <c r="I56" s="322"/>
      <c r="J56" s="290">
        <v>1450000</v>
      </c>
      <c r="K56" s="363">
        <v>1600000</v>
      </c>
      <c r="L56" s="377">
        <f t="shared" si="1"/>
        <v>10.344827586206897</v>
      </c>
      <c r="M56" s="287"/>
      <c r="N56" s="287"/>
    </row>
    <row r="57" spans="1:14" ht="24" customHeight="1">
      <c r="A57" s="294" t="s">
        <v>130</v>
      </c>
      <c r="B57" s="318" t="s">
        <v>131</v>
      </c>
      <c r="C57" s="319"/>
      <c r="D57" s="366">
        <v>1380000</v>
      </c>
      <c r="E57" s="374">
        <v>1520000</v>
      </c>
      <c r="F57" s="376">
        <f t="shared" si="0"/>
        <v>10.144927536231885</v>
      </c>
      <c r="G57" s="320"/>
      <c r="H57" s="325" t="s">
        <v>132</v>
      </c>
      <c r="I57" s="326"/>
      <c r="J57" s="306">
        <v>990000</v>
      </c>
      <c r="K57" s="363">
        <v>1100000</v>
      </c>
      <c r="L57" s="377">
        <f t="shared" si="1"/>
        <v>11.111111111111111</v>
      </c>
      <c r="M57" s="287"/>
      <c r="N57" s="287"/>
    </row>
    <row r="58" spans="1:14" ht="24" customHeight="1">
      <c r="A58" s="294" t="s">
        <v>133</v>
      </c>
      <c r="B58" s="318" t="s">
        <v>134</v>
      </c>
      <c r="C58" s="319"/>
      <c r="D58" s="366">
        <v>1820000</v>
      </c>
      <c r="E58" s="374">
        <v>2000000</v>
      </c>
      <c r="F58" s="376">
        <f t="shared" si="0"/>
        <v>9.8901098901098905</v>
      </c>
      <c r="G58" s="327" t="s">
        <v>585</v>
      </c>
      <c r="H58" s="321" t="s">
        <v>135</v>
      </c>
      <c r="I58" s="322"/>
      <c r="J58" s="290">
        <v>990000</v>
      </c>
      <c r="K58" s="363">
        <v>1100000</v>
      </c>
      <c r="L58" s="377">
        <f t="shared" si="1"/>
        <v>11.111111111111111</v>
      </c>
      <c r="M58" s="287"/>
      <c r="N58" s="287"/>
    </row>
    <row r="59" spans="1:14" ht="24" customHeight="1">
      <c r="A59" s="305"/>
      <c r="B59" s="318" t="s">
        <v>136</v>
      </c>
      <c r="C59" s="319"/>
      <c r="D59" s="366">
        <v>1920000</v>
      </c>
      <c r="E59" s="374">
        <v>2140000</v>
      </c>
      <c r="F59" s="376">
        <f t="shared" si="0"/>
        <v>11.458333333333332</v>
      </c>
      <c r="G59" s="328"/>
      <c r="H59" s="321" t="s">
        <v>137</v>
      </c>
      <c r="I59" s="322"/>
      <c r="J59" s="290">
        <v>1030000</v>
      </c>
      <c r="K59" s="363">
        <v>1140000</v>
      </c>
      <c r="L59" s="377">
        <f t="shared" si="1"/>
        <v>10.679611650485436</v>
      </c>
      <c r="M59" s="287"/>
      <c r="N59" s="287"/>
    </row>
    <row r="60" spans="1:14" ht="24" customHeight="1">
      <c r="A60" s="329" t="s">
        <v>138</v>
      </c>
      <c r="B60" s="318" t="s">
        <v>139</v>
      </c>
      <c r="C60" s="319"/>
      <c r="D60" s="366">
        <v>365000</v>
      </c>
      <c r="E60" s="374">
        <v>400000</v>
      </c>
      <c r="F60" s="376">
        <f t="shared" si="0"/>
        <v>9.5890410958904102</v>
      </c>
      <c r="G60" s="327"/>
      <c r="H60" s="321" t="s">
        <v>140</v>
      </c>
      <c r="I60" s="322"/>
      <c r="J60" s="290">
        <v>2200000</v>
      </c>
      <c r="K60" s="363">
        <v>2440000</v>
      </c>
      <c r="L60" s="377">
        <f t="shared" si="1"/>
        <v>10.909090909090908</v>
      </c>
      <c r="M60" s="287"/>
      <c r="N60" s="287"/>
    </row>
    <row r="61" spans="1:14" ht="24" customHeight="1">
      <c r="A61" s="294" t="s">
        <v>141</v>
      </c>
      <c r="B61" s="318" t="s">
        <v>142</v>
      </c>
      <c r="C61" s="319"/>
      <c r="D61" s="366">
        <v>550000</v>
      </c>
      <c r="E61" s="374">
        <v>610000</v>
      </c>
      <c r="F61" s="376">
        <f t="shared" si="0"/>
        <v>10.909090909090908</v>
      </c>
      <c r="G61" s="330"/>
      <c r="H61" s="331" t="s">
        <v>143</v>
      </c>
      <c r="I61" s="332"/>
      <c r="J61" s="333">
        <v>2540000</v>
      </c>
      <c r="K61" s="363">
        <v>2800000</v>
      </c>
      <c r="L61" s="377">
        <f t="shared" si="1"/>
        <v>10.236220472440944</v>
      </c>
      <c r="M61" s="287"/>
      <c r="N61" s="287"/>
    </row>
    <row r="62" spans="1:14" ht="24" customHeight="1">
      <c r="A62" s="294" t="s">
        <v>144</v>
      </c>
      <c r="B62" s="318" t="s">
        <v>145</v>
      </c>
      <c r="C62" s="319"/>
      <c r="D62" s="366">
        <v>575000</v>
      </c>
      <c r="E62" s="374">
        <v>640000</v>
      </c>
      <c r="F62" s="376">
        <f t="shared" si="0"/>
        <v>11.304347826086957</v>
      </c>
      <c r="G62" s="334"/>
      <c r="H62" s="335" t="s">
        <v>146</v>
      </c>
      <c r="I62" s="336"/>
      <c r="J62" s="290">
        <v>6300000</v>
      </c>
      <c r="K62" s="363">
        <v>7000000</v>
      </c>
      <c r="L62" s="377">
        <f t="shared" si="1"/>
        <v>11.111111111111111</v>
      </c>
      <c r="M62" s="287"/>
      <c r="N62" s="287"/>
    </row>
    <row r="63" spans="1:14" ht="24" customHeight="1">
      <c r="A63" s="305"/>
      <c r="B63" s="318" t="s">
        <v>147</v>
      </c>
      <c r="C63" s="319"/>
      <c r="D63" s="366">
        <v>480000</v>
      </c>
      <c r="E63" s="374">
        <v>530000</v>
      </c>
      <c r="F63" s="376">
        <f t="shared" si="0"/>
        <v>10.416666666666668</v>
      </c>
      <c r="G63" s="337" t="s">
        <v>148</v>
      </c>
      <c r="H63" s="338" t="s">
        <v>149</v>
      </c>
      <c r="I63" s="336"/>
      <c r="J63" s="290">
        <v>6850000</v>
      </c>
      <c r="K63" s="363">
        <v>7560000</v>
      </c>
      <c r="L63" s="377">
        <f t="shared" si="1"/>
        <v>10.364963503649635</v>
      </c>
      <c r="M63" s="287"/>
      <c r="N63" s="287"/>
    </row>
    <row r="64" spans="1:14" ht="24" customHeight="1">
      <c r="A64" s="339" t="s">
        <v>709</v>
      </c>
      <c r="B64" s="318" t="s">
        <v>150</v>
      </c>
      <c r="C64" s="319"/>
      <c r="D64" s="366">
        <v>365000</v>
      </c>
      <c r="E64" s="374">
        <v>400000</v>
      </c>
      <c r="F64" s="376">
        <f t="shared" si="0"/>
        <v>9.5890410958904102</v>
      </c>
      <c r="G64" s="337"/>
      <c r="H64" s="338" t="s">
        <v>151</v>
      </c>
      <c r="I64" s="336"/>
      <c r="J64" s="290">
        <v>8500000</v>
      </c>
      <c r="K64" s="363">
        <v>9400000</v>
      </c>
      <c r="L64" s="377">
        <f t="shared" si="1"/>
        <v>10.588235294117647</v>
      </c>
      <c r="M64" s="287"/>
      <c r="N64" s="287"/>
    </row>
    <row r="65" spans="1:14" ht="24" customHeight="1">
      <c r="A65" s="294" t="s">
        <v>152</v>
      </c>
      <c r="B65" s="318" t="s">
        <v>153</v>
      </c>
      <c r="C65" s="319"/>
      <c r="D65" s="366">
        <v>550000</v>
      </c>
      <c r="E65" s="374">
        <v>610000</v>
      </c>
      <c r="F65" s="376">
        <f t="shared" si="0"/>
        <v>10.909090909090908</v>
      </c>
      <c r="G65" s="340" t="s">
        <v>540</v>
      </c>
      <c r="H65" s="338" t="s">
        <v>154</v>
      </c>
      <c r="I65" s="336"/>
      <c r="J65" s="290">
        <v>10400000</v>
      </c>
      <c r="K65" s="363">
        <v>11500000</v>
      </c>
      <c r="L65" s="377">
        <f t="shared" si="1"/>
        <v>10.576923076923077</v>
      </c>
      <c r="M65" s="287"/>
      <c r="N65" s="287"/>
    </row>
    <row r="66" spans="1:14" ht="24" customHeight="1">
      <c r="A66" s="294" t="s">
        <v>155</v>
      </c>
      <c r="B66" s="318" t="s">
        <v>156</v>
      </c>
      <c r="C66" s="319"/>
      <c r="D66" s="366">
        <v>575000</v>
      </c>
      <c r="E66" s="374">
        <v>640000</v>
      </c>
      <c r="F66" s="376">
        <f t="shared" si="0"/>
        <v>11.304347826086957</v>
      </c>
      <c r="G66" s="340" t="s">
        <v>157</v>
      </c>
      <c r="H66" s="338" t="s">
        <v>158</v>
      </c>
      <c r="I66" s="336"/>
      <c r="J66" s="290">
        <v>12500000</v>
      </c>
      <c r="K66" s="363">
        <v>13800000</v>
      </c>
      <c r="L66" s="377">
        <f t="shared" si="1"/>
        <v>10.4</v>
      </c>
      <c r="M66" s="287"/>
      <c r="N66" s="287"/>
    </row>
    <row r="67" spans="1:14" ht="24" customHeight="1">
      <c r="A67" s="305"/>
      <c r="B67" s="341" t="s">
        <v>159</v>
      </c>
      <c r="C67" s="342"/>
      <c r="D67" s="366">
        <v>480000</v>
      </c>
      <c r="E67" s="374">
        <v>530000</v>
      </c>
      <c r="F67" s="376">
        <f t="shared" si="0"/>
        <v>10.416666666666668</v>
      </c>
      <c r="G67" s="343"/>
      <c r="H67" s="344" t="s">
        <v>160</v>
      </c>
      <c r="I67" s="345"/>
      <c r="J67" s="333">
        <v>15000000</v>
      </c>
      <c r="K67" s="363">
        <v>16500000</v>
      </c>
      <c r="L67" s="377">
        <f t="shared" si="1"/>
        <v>10</v>
      </c>
      <c r="M67" s="287"/>
      <c r="N67" s="287"/>
    </row>
    <row r="68" spans="1:14" ht="24" customHeight="1">
      <c r="A68" s="346" t="s">
        <v>161</v>
      </c>
      <c r="B68" s="347" t="s">
        <v>162</v>
      </c>
      <c r="C68" s="348"/>
      <c r="D68" s="476">
        <v>770000</v>
      </c>
      <c r="E68" s="478">
        <v>860000</v>
      </c>
      <c r="F68" s="376">
        <f t="shared" si="0"/>
        <v>11.688311688311687</v>
      </c>
      <c r="G68" s="349"/>
      <c r="H68" s="350" t="s">
        <v>163</v>
      </c>
      <c r="I68" s="351"/>
      <c r="J68" s="290">
        <v>980000</v>
      </c>
      <c r="K68" s="363">
        <v>1080000</v>
      </c>
      <c r="L68" s="377">
        <f t="shared" si="1"/>
        <v>10.204081632653061</v>
      </c>
      <c r="M68" s="287"/>
      <c r="N68" s="287"/>
    </row>
    <row r="69" spans="1:14" ht="24" customHeight="1">
      <c r="A69" s="308"/>
      <c r="B69" s="321" t="s">
        <v>164</v>
      </c>
      <c r="C69" s="322"/>
      <c r="D69" s="366">
        <v>11000</v>
      </c>
      <c r="E69" s="374">
        <v>12000</v>
      </c>
      <c r="F69" s="376">
        <f t="shared" si="0"/>
        <v>9.0909090909090917</v>
      </c>
      <c r="G69" s="294" t="s">
        <v>165</v>
      </c>
      <c r="H69" s="321" t="s">
        <v>166</v>
      </c>
      <c r="I69" s="322"/>
      <c r="J69" s="290">
        <v>1000000</v>
      </c>
      <c r="K69" s="363">
        <v>1100000</v>
      </c>
      <c r="L69" s="377">
        <f t="shared" si="1"/>
        <v>10</v>
      </c>
      <c r="M69" s="287"/>
      <c r="N69" s="287"/>
    </row>
    <row r="70" spans="1:14" ht="24" customHeight="1">
      <c r="A70" s="308" t="s">
        <v>167</v>
      </c>
      <c r="B70" s="352" t="s">
        <v>168</v>
      </c>
      <c r="C70" s="353"/>
      <c r="D70" s="366">
        <v>22000</v>
      </c>
      <c r="E70" s="374">
        <v>24000</v>
      </c>
      <c r="F70" s="376">
        <f t="shared" si="0"/>
        <v>9.0909090909090917</v>
      </c>
      <c r="G70" s="327" t="s">
        <v>169</v>
      </c>
      <c r="H70" s="321" t="s">
        <v>170</v>
      </c>
      <c r="I70" s="322"/>
      <c r="J70" s="290">
        <v>1030000</v>
      </c>
      <c r="K70" s="363">
        <v>1140000</v>
      </c>
      <c r="L70" s="377">
        <f t="shared" si="1"/>
        <v>10.679611650485436</v>
      </c>
      <c r="M70" s="287"/>
      <c r="N70" s="287"/>
    </row>
    <row r="71" spans="1:14" ht="24" customHeight="1">
      <c r="A71" s="294" t="s">
        <v>171</v>
      </c>
      <c r="B71" s="321" t="s">
        <v>172</v>
      </c>
      <c r="C71" s="322"/>
      <c r="D71" s="366">
        <v>37600</v>
      </c>
      <c r="E71" s="374">
        <v>41000</v>
      </c>
      <c r="F71" s="376">
        <f t="shared" ref="F71:F73" si="2">(E71-D71)/D71*100</f>
        <v>9.0425531914893629</v>
      </c>
      <c r="G71" s="327"/>
      <c r="H71" s="321" t="s">
        <v>173</v>
      </c>
      <c r="I71" s="322"/>
      <c r="J71" s="290">
        <v>1430000</v>
      </c>
      <c r="K71" s="363">
        <v>1580000</v>
      </c>
      <c r="L71" s="377">
        <f t="shared" ref="L71:L73" si="3">(K71-J71)/J71*100</f>
        <v>10.48951048951049</v>
      </c>
      <c r="M71" s="287"/>
      <c r="N71" s="287"/>
    </row>
    <row r="72" spans="1:14" ht="24" customHeight="1">
      <c r="A72" s="294"/>
      <c r="B72" s="352" t="s">
        <v>174</v>
      </c>
      <c r="C72" s="353"/>
      <c r="D72" s="366">
        <v>41800</v>
      </c>
      <c r="E72" s="374">
        <v>46000</v>
      </c>
      <c r="F72" s="376">
        <f t="shared" si="2"/>
        <v>10.047846889952153</v>
      </c>
      <c r="G72" s="294"/>
      <c r="H72" s="321" t="s">
        <v>175</v>
      </c>
      <c r="I72" s="322"/>
      <c r="J72" s="290">
        <v>1650000</v>
      </c>
      <c r="K72" s="363">
        <v>1820000</v>
      </c>
      <c r="L72" s="377">
        <f t="shared" si="3"/>
        <v>10.303030303030303</v>
      </c>
      <c r="M72" s="287"/>
      <c r="N72" s="287"/>
    </row>
    <row r="73" spans="1:14" ht="24" customHeight="1">
      <c r="A73" s="354"/>
      <c r="B73" s="355" t="s">
        <v>176</v>
      </c>
      <c r="C73" s="356"/>
      <c r="D73" s="477">
        <v>47000</v>
      </c>
      <c r="E73" s="374">
        <v>52000</v>
      </c>
      <c r="F73" s="376">
        <f t="shared" si="2"/>
        <v>10.638297872340425</v>
      </c>
      <c r="G73" s="345" t="s">
        <v>177</v>
      </c>
      <c r="H73" s="357" t="s">
        <v>178</v>
      </c>
      <c r="I73" s="345"/>
      <c r="J73" s="333">
        <v>3000000</v>
      </c>
      <c r="K73" s="363">
        <v>3300000</v>
      </c>
      <c r="L73" s="377">
        <f t="shared" si="3"/>
        <v>10</v>
      </c>
      <c r="M73" s="287"/>
      <c r="N73" s="287"/>
    </row>
    <row r="74" spans="1:14" ht="24" customHeight="1">
      <c r="A74" s="358" t="s">
        <v>99</v>
      </c>
    </row>
  </sheetData>
  <sheetProtection formatCells="0" formatColumns="0" formatRows="0" insertColumns="0" insertRows="0" insertHyperlinks="0" deleteColumns="0" deleteRows="0" sort="0" autoFilter="0" pivotTables="0"/>
  <mergeCells count="17">
    <mergeCell ref="B70:C70"/>
    <mergeCell ref="B72:C72"/>
    <mergeCell ref="B73:C73"/>
    <mergeCell ref="G58:G59"/>
    <mergeCell ref="G60:G61"/>
    <mergeCell ref="G63:G64"/>
    <mergeCell ref="G70:G71"/>
    <mergeCell ref="A44:D44"/>
    <mergeCell ref="G44:J44"/>
    <mergeCell ref="A48:D48"/>
    <mergeCell ref="A51:D51"/>
    <mergeCell ref="G51:J51"/>
    <mergeCell ref="A4:D4"/>
    <mergeCell ref="G4:J4"/>
    <mergeCell ref="A17:D17"/>
    <mergeCell ref="G26:J26"/>
    <mergeCell ref="G35:J35"/>
  </mergeCells>
  <pageMargins left="0.3" right="0.1" top="0.05" bottom="0.2" header="0.5" footer="0.15"/>
  <pageSetup paperSize="9" scale="6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M53"/>
  <sheetViews>
    <sheetView topLeftCell="A4" zoomScale="70" zoomScaleNormal="70" zoomScaleSheetLayoutView="100" workbookViewId="0">
      <selection activeCell="L5" sqref="L5:L12"/>
    </sheetView>
  </sheetViews>
  <sheetFormatPr defaultColWidth="9.140625" defaultRowHeight="15.75"/>
  <cols>
    <col min="1" max="1" width="24.42578125" style="414" customWidth="1"/>
    <col min="2" max="2" width="22.140625" style="413" customWidth="1"/>
    <col min="3" max="3" width="8" style="413" customWidth="1"/>
    <col min="4" max="5" width="10.7109375" style="413" customWidth="1"/>
    <col min="6" max="6" width="12.140625" style="413" customWidth="1"/>
    <col min="7" max="7" width="24" style="414" customWidth="1"/>
    <col min="8" max="8" width="27.7109375" style="413" customWidth="1"/>
    <col min="9" max="9" width="8.85546875" style="413" customWidth="1"/>
    <col min="10" max="10" width="11" style="413" customWidth="1"/>
    <col min="11" max="11" width="12.5703125" style="413" customWidth="1"/>
    <col min="12" max="16384" width="9.140625" style="413"/>
  </cols>
  <sheetData>
    <row r="1" spans="1:13" ht="21.6" customHeight="1">
      <c r="A1" s="410"/>
      <c r="B1" s="411"/>
      <c r="C1" s="411"/>
      <c r="D1" s="412" t="s">
        <v>715</v>
      </c>
      <c r="E1" s="412"/>
      <c r="F1" s="412"/>
      <c r="G1" s="410"/>
      <c r="H1" s="411"/>
      <c r="I1" s="411"/>
      <c r="J1" s="411"/>
    </row>
    <row r="2" spans="1:13" ht="21.6" customHeight="1">
      <c r="C2" s="364"/>
      <c r="D2" s="415" t="s">
        <v>586</v>
      </c>
      <c r="E2" s="415"/>
      <c r="F2" s="415"/>
    </row>
    <row r="3" spans="1:13" s="421" customFormat="1" ht="21.6" customHeight="1">
      <c r="A3" s="416" t="s">
        <v>179</v>
      </c>
      <c r="B3" s="417"/>
      <c r="C3" s="417"/>
      <c r="D3" s="417"/>
      <c r="E3" s="418"/>
      <c r="F3" s="419"/>
      <c r="G3" s="417" t="s">
        <v>180</v>
      </c>
      <c r="H3" s="417"/>
      <c r="I3" s="417"/>
      <c r="J3" s="420"/>
    </row>
    <row r="4" spans="1:13" s="421" customFormat="1" ht="21.6" customHeight="1">
      <c r="A4" s="422" t="s">
        <v>2</v>
      </c>
      <c r="B4" s="423" t="s">
        <v>3</v>
      </c>
      <c r="C4" s="423" t="s">
        <v>4</v>
      </c>
      <c r="D4" s="424" t="s">
        <v>5</v>
      </c>
      <c r="E4" s="425" t="s">
        <v>710</v>
      </c>
      <c r="F4" s="379" t="s">
        <v>711</v>
      </c>
      <c r="G4" s="427" t="s">
        <v>2</v>
      </c>
      <c r="H4" s="428" t="s">
        <v>3</v>
      </c>
      <c r="I4" s="371" t="s">
        <v>662</v>
      </c>
      <c r="J4" s="428" t="s">
        <v>5</v>
      </c>
      <c r="K4" s="425" t="s">
        <v>710</v>
      </c>
      <c r="L4" s="426" t="s">
        <v>711</v>
      </c>
    </row>
    <row r="5" spans="1:13" s="421" customFormat="1" ht="20.45" customHeight="1">
      <c r="A5" s="429" t="s">
        <v>587</v>
      </c>
      <c r="B5" s="430" t="s">
        <v>181</v>
      </c>
      <c r="C5" s="430" t="s">
        <v>182</v>
      </c>
      <c r="D5" s="431">
        <v>115000</v>
      </c>
      <c r="E5" s="431">
        <v>122000</v>
      </c>
      <c r="F5" s="473">
        <f>(E5-D5)/D5*100</f>
        <v>6.0869565217391308</v>
      </c>
      <c r="G5" s="429" t="s">
        <v>599</v>
      </c>
      <c r="H5" s="432" t="s">
        <v>661</v>
      </c>
      <c r="I5" s="433" t="s">
        <v>182</v>
      </c>
      <c r="J5" s="431">
        <v>596000</v>
      </c>
      <c r="K5" s="434">
        <v>626000</v>
      </c>
      <c r="L5" s="474">
        <f>(K5-J5)/J5*100</f>
        <v>5.0335570469798654</v>
      </c>
      <c r="M5" s="435"/>
    </row>
    <row r="6" spans="1:13" s="421" customFormat="1" ht="20.45" customHeight="1">
      <c r="A6" s="429" t="s">
        <v>587</v>
      </c>
      <c r="B6" s="436" t="s">
        <v>185</v>
      </c>
      <c r="C6" s="436" t="s">
        <v>182</v>
      </c>
      <c r="D6" s="431">
        <v>121000.00000000001</v>
      </c>
      <c r="E6" s="431">
        <v>127000</v>
      </c>
      <c r="F6" s="473">
        <f t="shared" ref="F6:F36" si="0">(E6-D6)/D6*100</f>
        <v>4.9586776859504011</v>
      </c>
      <c r="G6" s="429" t="s">
        <v>599</v>
      </c>
      <c r="H6" s="432" t="s">
        <v>185</v>
      </c>
      <c r="I6" s="433" t="s">
        <v>182</v>
      </c>
      <c r="J6" s="431">
        <v>638000</v>
      </c>
      <c r="K6" s="434">
        <v>670000</v>
      </c>
      <c r="L6" s="474">
        <f t="shared" ref="L6:L12" si="1">(K6-J6)/J6*100</f>
        <v>5.0156739811912221</v>
      </c>
      <c r="M6" s="435"/>
    </row>
    <row r="7" spans="1:13" s="421" customFormat="1" ht="20.45" customHeight="1">
      <c r="A7" s="429" t="s">
        <v>588</v>
      </c>
      <c r="B7" s="436" t="s">
        <v>181</v>
      </c>
      <c r="C7" s="436" t="s">
        <v>182</v>
      </c>
      <c r="D7" s="431">
        <v>254000</v>
      </c>
      <c r="E7" s="431">
        <v>268000</v>
      </c>
      <c r="F7" s="473">
        <f t="shared" si="0"/>
        <v>5.5118110236220472</v>
      </c>
      <c r="G7" s="429" t="s">
        <v>600</v>
      </c>
      <c r="H7" s="433" t="s">
        <v>181</v>
      </c>
      <c r="I7" s="433" t="s">
        <v>182</v>
      </c>
      <c r="J7" s="431">
        <v>1080000</v>
      </c>
      <c r="K7" s="434">
        <v>1140000</v>
      </c>
      <c r="L7" s="474">
        <f t="shared" si="1"/>
        <v>5.5555555555555554</v>
      </c>
      <c r="M7" s="435"/>
    </row>
    <row r="8" spans="1:13" s="421" customFormat="1" ht="20.45" customHeight="1">
      <c r="A8" s="429" t="s">
        <v>588</v>
      </c>
      <c r="B8" s="436" t="s">
        <v>185</v>
      </c>
      <c r="C8" s="436" t="s">
        <v>182</v>
      </c>
      <c r="D8" s="431">
        <v>260000</v>
      </c>
      <c r="E8" s="431">
        <v>274000</v>
      </c>
      <c r="F8" s="473">
        <f t="shared" si="0"/>
        <v>5.384615384615385</v>
      </c>
      <c r="G8" s="429" t="s">
        <v>600</v>
      </c>
      <c r="H8" s="433" t="s">
        <v>484</v>
      </c>
      <c r="I8" s="433" t="s">
        <v>182</v>
      </c>
      <c r="J8" s="431">
        <v>1160000</v>
      </c>
      <c r="K8" s="434">
        <v>1220000</v>
      </c>
      <c r="L8" s="474">
        <f t="shared" si="1"/>
        <v>5.1724137931034484</v>
      </c>
      <c r="M8" s="435"/>
    </row>
    <row r="9" spans="1:13" s="421" customFormat="1" ht="20.45" customHeight="1">
      <c r="A9" s="429" t="s">
        <v>589</v>
      </c>
      <c r="B9" s="436" t="s">
        <v>181</v>
      </c>
      <c r="C9" s="436" t="s">
        <v>182</v>
      </c>
      <c r="D9" s="431">
        <v>406000</v>
      </c>
      <c r="E9" s="431">
        <v>428000</v>
      </c>
      <c r="F9" s="473">
        <f t="shared" si="0"/>
        <v>5.4187192118226601</v>
      </c>
      <c r="G9" s="429" t="s">
        <v>601</v>
      </c>
      <c r="H9" s="436" t="s">
        <v>181</v>
      </c>
      <c r="I9" s="436" t="s">
        <v>186</v>
      </c>
      <c r="J9" s="431">
        <v>1260000</v>
      </c>
      <c r="K9" s="434">
        <v>1330000</v>
      </c>
      <c r="L9" s="474">
        <f t="shared" si="1"/>
        <v>5.5555555555555554</v>
      </c>
      <c r="M9" s="435"/>
    </row>
    <row r="10" spans="1:13" s="421" customFormat="1" ht="20.45" customHeight="1">
      <c r="A10" s="429" t="s">
        <v>589</v>
      </c>
      <c r="B10" s="436" t="s">
        <v>185</v>
      </c>
      <c r="C10" s="436" t="s">
        <v>182</v>
      </c>
      <c r="D10" s="431">
        <v>415000</v>
      </c>
      <c r="E10" s="431">
        <v>440000</v>
      </c>
      <c r="F10" s="473">
        <f t="shared" si="0"/>
        <v>6.024096385542169</v>
      </c>
      <c r="G10" s="429" t="s">
        <v>601</v>
      </c>
      <c r="H10" s="436" t="s">
        <v>75</v>
      </c>
      <c r="I10" s="436" t="s">
        <v>186</v>
      </c>
      <c r="J10" s="431">
        <v>1260000</v>
      </c>
      <c r="K10" s="434">
        <v>1330000</v>
      </c>
      <c r="L10" s="474">
        <f t="shared" si="1"/>
        <v>5.5555555555555554</v>
      </c>
    </row>
    <row r="11" spans="1:13" s="421" customFormat="1" ht="20.45" customHeight="1">
      <c r="A11" s="429" t="s">
        <v>590</v>
      </c>
      <c r="B11" s="436" t="s">
        <v>181</v>
      </c>
      <c r="C11" s="436" t="s">
        <v>182</v>
      </c>
      <c r="D11" s="431">
        <v>590000</v>
      </c>
      <c r="E11" s="431">
        <v>620000</v>
      </c>
      <c r="F11" s="473">
        <f t="shared" si="0"/>
        <v>5.0847457627118651</v>
      </c>
      <c r="G11" s="429" t="s">
        <v>702</v>
      </c>
      <c r="H11" s="436" t="s">
        <v>181</v>
      </c>
      <c r="I11" s="436" t="s">
        <v>186</v>
      </c>
      <c r="J11" s="431">
        <v>5500000</v>
      </c>
      <c r="K11" s="434">
        <v>5800000</v>
      </c>
      <c r="L11" s="474">
        <f t="shared" si="1"/>
        <v>5.4545454545454541</v>
      </c>
    </row>
    <row r="12" spans="1:13" s="421" customFormat="1" ht="20.45" customHeight="1">
      <c r="A12" s="437" t="s">
        <v>590</v>
      </c>
      <c r="B12" s="438" t="s">
        <v>185</v>
      </c>
      <c r="C12" s="438" t="s">
        <v>182</v>
      </c>
      <c r="D12" s="439">
        <v>674000</v>
      </c>
      <c r="E12" s="431">
        <v>710000</v>
      </c>
      <c r="F12" s="473">
        <f t="shared" si="0"/>
        <v>5.3412462908011866</v>
      </c>
      <c r="G12" s="440" t="s">
        <v>702</v>
      </c>
      <c r="H12" s="438" t="s">
        <v>701</v>
      </c>
      <c r="I12" s="438" t="s">
        <v>186</v>
      </c>
      <c r="J12" s="441">
        <v>5500000</v>
      </c>
      <c r="K12" s="434">
        <v>5800000</v>
      </c>
      <c r="L12" s="474">
        <f t="shared" si="1"/>
        <v>5.4545454545454541</v>
      </c>
    </row>
    <row r="13" spans="1:13" s="421" customFormat="1" ht="20.45" customHeight="1">
      <c r="A13" s="442" t="s">
        <v>591</v>
      </c>
      <c r="B13" s="430" t="s">
        <v>181</v>
      </c>
      <c r="C13" s="443" t="s">
        <v>186</v>
      </c>
      <c r="D13" s="444">
        <v>166000</v>
      </c>
      <c r="E13" s="431">
        <v>175000</v>
      </c>
      <c r="F13" s="473">
        <f t="shared" si="0"/>
        <v>5.4216867469879517</v>
      </c>
      <c r="G13" s="445"/>
      <c r="J13" s="446"/>
    </row>
    <row r="14" spans="1:13" s="421" customFormat="1" ht="20.45" customHeight="1">
      <c r="A14" s="442" t="s">
        <v>591</v>
      </c>
      <c r="B14" s="436" t="s">
        <v>185</v>
      </c>
      <c r="C14" s="436" t="s">
        <v>186</v>
      </c>
      <c r="D14" s="431">
        <v>192000</v>
      </c>
      <c r="E14" s="431">
        <v>202000</v>
      </c>
      <c r="F14" s="473">
        <f t="shared" si="0"/>
        <v>5.2083333333333339</v>
      </c>
      <c r="G14" s="447"/>
      <c r="H14" s="448"/>
      <c r="I14" s="448"/>
      <c r="J14" s="449"/>
    </row>
    <row r="15" spans="1:13" s="421" customFormat="1" ht="20.45" customHeight="1">
      <c r="A15" s="442" t="s">
        <v>592</v>
      </c>
      <c r="B15" s="436" t="s">
        <v>181</v>
      </c>
      <c r="C15" s="436" t="s">
        <v>186</v>
      </c>
      <c r="D15" s="431">
        <v>360000</v>
      </c>
      <c r="E15" s="431">
        <v>380000</v>
      </c>
      <c r="F15" s="473">
        <f t="shared" si="0"/>
        <v>5.5555555555555554</v>
      </c>
      <c r="G15" s="450" t="s">
        <v>184</v>
      </c>
      <c r="H15" s="451"/>
      <c r="I15" s="451"/>
      <c r="J15" s="452"/>
    </row>
    <row r="16" spans="1:13" s="421" customFormat="1" ht="20.45" customHeight="1">
      <c r="A16" s="442" t="s">
        <v>592</v>
      </c>
      <c r="B16" s="436" t="s">
        <v>185</v>
      </c>
      <c r="C16" s="436" t="s">
        <v>186</v>
      </c>
      <c r="D16" s="431">
        <v>406000</v>
      </c>
      <c r="E16" s="431">
        <v>428000</v>
      </c>
      <c r="F16" s="473">
        <f t="shared" si="0"/>
        <v>5.4187192118226601</v>
      </c>
      <c r="G16" s="422" t="s">
        <v>2</v>
      </c>
      <c r="H16" s="423" t="s">
        <v>3</v>
      </c>
      <c r="I16" s="365" t="s">
        <v>663</v>
      </c>
      <c r="J16" s="423" t="s">
        <v>5</v>
      </c>
      <c r="K16" s="425" t="s">
        <v>710</v>
      </c>
      <c r="L16" s="426" t="s">
        <v>711</v>
      </c>
    </row>
    <row r="17" spans="1:13" s="421" customFormat="1" ht="20.45" customHeight="1">
      <c r="A17" s="442" t="s">
        <v>593</v>
      </c>
      <c r="B17" s="436" t="s">
        <v>181</v>
      </c>
      <c r="C17" s="436" t="s">
        <v>186</v>
      </c>
      <c r="D17" s="431">
        <v>576000</v>
      </c>
      <c r="E17" s="431">
        <v>606000</v>
      </c>
      <c r="F17" s="473">
        <f t="shared" si="0"/>
        <v>5.2083333333333339</v>
      </c>
      <c r="G17" s="429" t="s">
        <v>602</v>
      </c>
      <c r="H17" s="433" t="s">
        <v>704</v>
      </c>
      <c r="I17" s="436" t="s">
        <v>182</v>
      </c>
      <c r="J17" s="431">
        <v>880000.00000000012</v>
      </c>
      <c r="K17" s="431">
        <v>924000</v>
      </c>
      <c r="L17" s="472">
        <f>(K17-J17)/J17*100</f>
        <v>4.9999999999999867</v>
      </c>
    </row>
    <row r="18" spans="1:13" s="421" customFormat="1" ht="20.45" customHeight="1">
      <c r="A18" s="442" t="s">
        <v>593</v>
      </c>
      <c r="B18" s="436" t="s">
        <v>185</v>
      </c>
      <c r="C18" s="436" t="s">
        <v>186</v>
      </c>
      <c r="D18" s="431">
        <v>696000</v>
      </c>
      <c r="E18" s="431">
        <v>732000</v>
      </c>
      <c r="F18" s="473">
        <f t="shared" si="0"/>
        <v>5.1724137931034484</v>
      </c>
      <c r="G18" s="429" t="s">
        <v>602</v>
      </c>
      <c r="H18" s="436" t="s">
        <v>703</v>
      </c>
      <c r="I18" s="436" t="s">
        <v>182</v>
      </c>
      <c r="J18" s="431">
        <v>910000</v>
      </c>
      <c r="K18" s="431">
        <v>960000</v>
      </c>
      <c r="L18" s="472">
        <f t="shared" ref="L18:L26" si="2">(K18-J18)/J18*100</f>
        <v>5.4945054945054945</v>
      </c>
    </row>
    <row r="19" spans="1:13" s="421" customFormat="1" ht="20.45" customHeight="1">
      <c r="A19" s="442" t="s">
        <v>594</v>
      </c>
      <c r="B19" s="436" t="s">
        <v>181</v>
      </c>
      <c r="C19" s="436" t="s">
        <v>186</v>
      </c>
      <c r="D19" s="431">
        <v>850000</v>
      </c>
      <c r="E19" s="431">
        <v>894000</v>
      </c>
      <c r="F19" s="473">
        <f t="shared" si="0"/>
        <v>5.1764705882352944</v>
      </c>
      <c r="G19" s="429" t="s">
        <v>603</v>
      </c>
      <c r="H19" s="436" t="s">
        <v>704</v>
      </c>
      <c r="I19" s="436" t="s">
        <v>182</v>
      </c>
      <c r="J19" s="431">
        <v>1260000</v>
      </c>
      <c r="K19" s="431">
        <v>1330000</v>
      </c>
      <c r="L19" s="472">
        <f t="shared" si="2"/>
        <v>5.5555555555555554</v>
      </c>
    </row>
    <row r="20" spans="1:13" s="421" customFormat="1" ht="20.45" customHeight="1">
      <c r="A20" s="437" t="s">
        <v>594</v>
      </c>
      <c r="B20" s="438" t="s">
        <v>185</v>
      </c>
      <c r="C20" s="438" t="s">
        <v>186</v>
      </c>
      <c r="D20" s="441">
        <v>990000.00000000012</v>
      </c>
      <c r="E20" s="431">
        <v>1040000</v>
      </c>
      <c r="F20" s="473">
        <f t="shared" si="0"/>
        <v>5.0505050505050377</v>
      </c>
      <c r="G20" s="429" t="s">
        <v>603</v>
      </c>
      <c r="H20" s="436" t="s">
        <v>703</v>
      </c>
      <c r="I20" s="436" t="s">
        <v>182</v>
      </c>
      <c r="J20" s="431">
        <v>1380000</v>
      </c>
      <c r="K20" s="431">
        <v>1450000</v>
      </c>
      <c r="L20" s="472">
        <f t="shared" si="2"/>
        <v>5.0724637681159424</v>
      </c>
    </row>
    <row r="21" spans="1:13" s="421" customFormat="1" ht="19.149999999999999" customHeight="1">
      <c r="A21" s="442" t="s">
        <v>654</v>
      </c>
      <c r="B21" s="443" t="s">
        <v>181</v>
      </c>
      <c r="C21" s="443" t="s">
        <v>665</v>
      </c>
      <c r="D21" s="444">
        <v>210000</v>
      </c>
      <c r="E21" s="431">
        <v>222000</v>
      </c>
      <c r="F21" s="473">
        <f t="shared" si="0"/>
        <v>5.7142857142857144</v>
      </c>
      <c r="G21" s="429" t="s">
        <v>604</v>
      </c>
      <c r="H21" s="436" t="s">
        <v>705</v>
      </c>
      <c r="I21" s="436" t="s">
        <v>186</v>
      </c>
      <c r="J21" s="431">
        <v>1090000</v>
      </c>
      <c r="K21" s="431">
        <v>1150000</v>
      </c>
      <c r="L21" s="472">
        <f t="shared" si="2"/>
        <v>5.5045871559633035</v>
      </c>
    </row>
    <row r="22" spans="1:13" s="421" customFormat="1" ht="19.149999999999999" customHeight="1">
      <c r="A22" s="442" t="s">
        <v>654</v>
      </c>
      <c r="B22" s="433" t="s">
        <v>185</v>
      </c>
      <c r="C22" s="436" t="s">
        <v>664</v>
      </c>
      <c r="D22" s="431">
        <v>242000</v>
      </c>
      <c r="E22" s="431">
        <v>260000</v>
      </c>
      <c r="F22" s="473">
        <f t="shared" si="0"/>
        <v>7.4380165289256199</v>
      </c>
      <c r="G22" s="429" t="s">
        <v>604</v>
      </c>
      <c r="H22" s="436" t="s">
        <v>706</v>
      </c>
      <c r="I22" s="436" t="s">
        <v>186</v>
      </c>
      <c r="J22" s="431">
        <v>1180000</v>
      </c>
      <c r="K22" s="431">
        <v>1240000</v>
      </c>
      <c r="L22" s="472">
        <f t="shared" si="2"/>
        <v>5.0847457627118651</v>
      </c>
      <c r="M22" s="435"/>
    </row>
    <row r="23" spans="1:13" s="421" customFormat="1" ht="19.149999999999999" customHeight="1">
      <c r="A23" s="442" t="s">
        <v>655</v>
      </c>
      <c r="B23" s="433" t="s">
        <v>181</v>
      </c>
      <c r="C23" s="436" t="s">
        <v>665</v>
      </c>
      <c r="D23" s="431">
        <v>506000.00000000006</v>
      </c>
      <c r="E23" s="431">
        <v>530000</v>
      </c>
      <c r="F23" s="473">
        <f t="shared" si="0"/>
        <v>4.7430830039525569</v>
      </c>
      <c r="G23" s="429" t="s">
        <v>604</v>
      </c>
      <c r="H23" s="436" t="s">
        <v>187</v>
      </c>
      <c r="I23" s="436" t="s">
        <v>186</v>
      </c>
      <c r="J23" s="431">
        <v>1380000</v>
      </c>
      <c r="K23" s="431">
        <v>1450000</v>
      </c>
      <c r="L23" s="472">
        <f t="shared" si="2"/>
        <v>5.0724637681159424</v>
      </c>
    </row>
    <row r="24" spans="1:13" s="421" customFormat="1" ht="19.149999999999999" customHeight="1">
      <c r="A24" s="442" t="s">
        <v>655</v>
      </c>
      <c r="B24" s="433" t="s">
        <v>185</v>
      </c>
      <c r="C24" s="436" t="s">
        <v>664</v>
      </c>
      <c r="D24" s="431">
        <v>550000</v>
      </c>
      <c r="E24" s="431">
        <v>580000</v>
      </c>
      <c r="F24" s="473">
        <f t="shared" si="0"/>
        <v>5.4545454545454541</v>
      </c>
      <c r="G24" s="429" t="s">
        <v>605</v>
      </c>
      <c r="H24" s="436" t="s">
        <v>707</v>
      </c>
      <c r="I24" s="436" t="s">
        <v>186</v>
      </c>
      <c r="J24" s="431">
        <v>1550000</v>
      </c>
      <c r="K24" s="431">
        <v>1640000</v>
      </c>
      <c r="L24" s="472">
        <f t="shared" si="2"/>
        <v>5.806451612903226</v>
      </c>
    </row>
    <row r="25" spans="1:13" s="421" customFormat="1" ht="19.149999999999999" customHeight="1">
      <c r="A25" s="442" t="s">
        <v>656</v>
      </c>
      <c r="B25" s="433" t="s">
        <v>181</v>
      </c>
      <c r="C25" s="436" t="s">
        <v>665</v>
      </c>
      <c r="D25" s="431">
        <v>730000</v>
      </c>
      <c r="E25" s="431">
        <v>768000</v>
      </c>
      <c r="F25" s="473">
        <f t="shared" si="0"/>
        <v>5.2054794520547949</v>
      </c>
      <c r="G25" s="429" t="s">
        <v>605</v>
      </c>
      <c r="H25" s="436" t="s">
        <v>706</v>
      </c>
      <c r="I25" s="436" t="s">
        <v>186</v>
      </c>
      <c r="J25" s="431">
        <v>1760000.0000000002</v>
      </c>
      <c r="K25" s="431">
        <v>1860000</v>
      </c>
      <c r="L25" s="472">
        <f t="shared" si="2"/>
        <v>5.6818181818181674</v>
      </c>
    </row>
    <row r="26" spans="1:13" s="421" customFormat="1" ht="19.149999999999999" customHeight="1">
      <c r="A26" s="442" t="s">
        <v>656</v>
      </c>
      <c r="B26" s="433" t="s">
        <v>185</v>
      </c>
      <c r="C26" s="436" t="s">
        <v>664</v>
      </c>
      <c r="D26" s="431">
        <v>825000.00000000012</v>
      </c>
      <c r="E26" s="431">
        <v>868000</v>
      </c>
      <c r="F26" s="473">
        <f t="shared" si="0"/>
        <v>5.2121212121211968</v>
      </c>
      <c r="G26" s="437" t="s">
        <v>605</v>
      </c>
      <c r="H26" s="438" t="s">
        <v>187</v>
      </c>
      <c r="I26" s="438" t="s">
        <v>186</v>
      </c>
      <c r="J26" s="441">
        <v>2090000.0000000002</v>
      </c>
      <c r="K26" s="431">
        <v>2200000</v>
      </c>
      <c r="L26" s="472">
        <f t="shared" si="2"/>
        <v>5.2631578947368309</v>
      </c>
    </row>
    <row r="27" spans="1:13" s="421" customFormat="1" ht="19.149999999999999" customHeight="1">
      <c r="A27" s="442" t="s">
        <v>657</v>
      </c>
      <c r="B27" s="433" t="s">
        <v>181</v>
      </c>
      <c r="C27" s="436" t="s">
        <v>665</v>
      </c>
      <c r="D27" s="431">
        <v>1160000</v>
      </c>
      <c r="E27" s="431">
        <v>1220000</v>
      </c>
      <c r="F27" s="473">
        <f t="shared" si="0"/>
        <v>5.1724137931034484</v>
      </c>
    </row>
    <row r="28" spans="1:13" s="421" customFormat="1" ht="19.149999999999999" customHeight="1">
      <c r="A28" s="437" t="s">
        <v>657</v>
      </c>
      <c r="B28" s="438" t="s">
        <v>185</v>
      </c>
      <c r="C28" s="438" t="s">
        <v>664</v>
      </c>
      <c r="D28" s="441">
        <v>1270000</v>
      </c>
      <c r="E28" s="431">
        <v>1340000</v>
      </c>
      <c r="F28" s="473">
        <f t="shared" si="0"/>
        <v>5.5118110236220472</v>
      </c>
    </row>
    <row r="29" spans="1:13" s="421" customFormat="1" ht="22.15" customHeight="1">
      <c r="A29" s="453" t="s">
        <v>595</v>
      </c>
      <c r="B29" s="454" t="s">
        <v>187</v>
      </c>
      <c r="C29" s="454" t="s">
        <v>186</v>
      </c>
      <c r="D29" s="454">
        <v>320000</v>
      </c>
      <c r="E29" s="431">
        <v>336000</v>
      </c>
      <c r="F29" s="473">
        <f t="shared" si="0"/>
        <v>5</v>
      </c>
      <c r="G29" s="416" t="s">
        <v>189</v>
      </c>
      <c r="H29" s="417"/>
      <c r="I29" s="417"/>
      <c r="J29" s="420"/>
    </row>
    <row r="30" spans="1:13" s="421" customFormat="1" ht="22.15" customHeight="1">
      <c r="A30" s="453" t="s">
        <v>595</v>
      </c>
      <c r="B30" s="454" t="s">
        <v>188</v>
      </c>
      <c r="C30" s="454" t="s">
        <v>186</v>
      </c>
      <c r="D30" s="454">
        <v>596000</v>
      </c>
      <c r="E30" s="431">
        <v>630000</v>
      </c>
      <c r="F30" s="473">
        <f t="shared" si="0"/>
        <v>5.7046979865771812</v>
      </c>
      <c r="G30" s="422" t="s">
        <v>2</v>
      </c>
      <c r="H30" s="423" t="s">
        <v>190</v>
      </c>
      <c r="I30" s="423" t="s">
        <v>4</v>
      </c>
      <c r="J30" s="423" t="s">
        <v>5</v>
      </c>
      <c r="K30" s="425" t="s">
        <v>710</v>
      </c>
      <c r="L30" s="426" t="s">
        <v>711</v>
      </c>
    </row>
    <row r="31" spans="1:13" s="421" customFormat="1" ht="22.15" customHeight="1">
      <c r="A31" s="453" t="s">
        <v>596</v>
      </c>
      <c r="B31" s="454" t="s">
        <v>187</v>
      </c>
      <c r="C31" s="454" t="s">
        <v>186</v>
      </c>
      <c r="D31" s="454">
        <v>686000</v>
      </c>
      <c r="E31" s="431">
        <v>720000</v>
      </c>
      <c r="F31" s="473">
        <f t="shared" si="0"/>
        <v>4.9562682215743443</v>
      </c>
      <c r="G31" s="455" t="s">
        <v>191</v>
      </c>
      <c r="H31" s="433" t="s">
        <v>192</v>
      </c>
      <c r="I31" s="433" t="s">
        <v>193</v>
      </c>
      <c r="J31" s="454">
        <v>1750000</v>
      </c>
      <c r="K31" s="456">
        <v>1840000</v>
      </c>
      <c r="L31" s="472">
        <f>(K31-J31)/J31*100</f>
        <v>5.1428571428571423</v>
      </c>
    </row>
    <row r="32" spans="1:13" s="421" customFormat="1" ht="22.15" customHeight="1">
      <c r="A32" s="453" t="s">
        <v>596</v>
      </c>
      <c r="B32" s="454" t="s">
        <v>188</v>
      </c>
      <c r="C32" s="454" t="s">
        <v>186</v>
      </c>
      <c r="D32" s="454">
        <v>770000.00000000012</v>
      </c>
      <c r="E32" s="431">
        <v>810000</v>
      </c>
      <c r="F32" s="473">
        <f t="shared" si="0"/>
        <v>5.1948051948051788</v>
      </c>
      <c r="G32" s="455" t="s">
        <v>194</v>
      </c>
      <c r="H32" s="433" t="s">
        <v>192</v>
      </c>
      <c r="I32" s="433" t="s">
        <v>193</v>
      </c>
      <c r="J32" s="454">
        <v>3440000</v>
      </c>
      <c r="K32" s="456">
        <v>3640000</v>
      </c>
      <c r="L32" s="472">
        <f t="shared" ref="L32:L45" si="3">(K32-J32)/J32*100</f>
        <v>5.8139534883720927</v>
      </c>
    </row>
    <row r="33" spans="1:13" s="421" customFormat="1" ht="22.15" customHeight="1">
      <c r="A33" s="453" t="s">
        <v>597</v>
      </c>
      <c r="B33" s="454" t="s">
        <v>187</v>
      </c>
      <c r="C33" s="454" t="s">
        <v>186</v>
      </c>
      <c r="D33" s="454">
        <v>1090000</v>
      </c>
      <c r="E33" s="431">
        <v>1150000</v>
      </c>
      <c r="F33" s="473">
        <f t="shared" si="0"/>
        <v>5.5045871559633035</v>
      </c>
      <c r="G33" s="455" t="s">
        <v>195</v>
      </c>
      <c r="H33" s="433" t="s">
        <v>192</v>
      </c>
      <c r="I33" s="433" t="s">
        <v>196</v>
      </c>
      <c r="J33" s="454">
        <v>1920000</v>
      </c>
      <c r="K33" s="456">
        <v>2000000</v>
      </c>
      <c r="L33" s="472">
        <f t="shared" si="3"/>
        <v>4.1666666666666661</v>
      </c>
    </row>
    <row r="34" spans="1:13" s="421" customFormat="1" ht="22.15" customHeight="1">
      <c r="A34" s="453" t="s">
        <v>597</v>
      </c>
      <c r="B34" s="454" t="s">
        <v>188</v>
      </c>
      <c r="C34" s="454" t="s">
        <v>186</v>
      </c>
      <c r="D34" s="454">
        <v>1200000</v>
      </c>
      <c r="E34" s="431">
        <v>1260000</v>
      </c>
      <c r="F34" s="473">
        <f t="shared" si="0"/>
        <v>5</v>
      </c>
      <c r="G34" s="455" t="s">
        <v>197</v>
      </c>
      <c r="H34" s="433" t="s">
        <v>192</v>
      </c>
      <c r="I34" s="433" t="s">
        <v>196</v>
      </c>
      <c r="J34" s="454">
        <v>2200000</v>
      </c>
      <c r="K34" s="456">
        <v>2320000</v>
      </c>
      <c r="L34" s="472">
        <f t="shared" si="3"/>
        <v>5.4545454545454541</v>
      </c>
    </row>
    <row r="35" spans="1:13" s="421" customFormat="1" ht="22.15" customHeight="1">
      <c r="A35" s="453" t="s">
        <v>598</v>
      </c>
      <c r="B35" s="454" t="s">
        <v>187</v>
      </c>
      <c r="C35" s="454" t="s">
        <v>186</v>
      </c>
      <c r="D35" s="454">
        <v>1410000</v>
      </c>
      <c r="E35" s="431">
        <v>1480000</v>
      </c>
      <c r="F35" s="473">
        <f t="shared" si="0"/>
        <v>4.9645390070921991</v>
      </c>
      <c r="G35" s="455" t="s">
        <v>198</v>
      </c>
      <c r="H35" s="433" t="s">
        <v>192</v>
      </c>
      <c r="I35" s="433" t="s">
        <v>196</v>
      </c>
      <c r="J35" s="454">
        <v>3750000</v>
      </c>
      <c r="K35" s="456">
        <v>4000000</v>
      </c>
      <c r="L35" s="472">
        <f t="shared" si="3"/>
        <v>6.666666666666667</v>
      </c>
    </row>
    <row r="36" spans="1:13" s="421" customFormat="1" ht="22.15" customHeight="1">
      <c r="A36" s="437" t="s">
        <v>598</v>
      </c>
      <c r="B36" s="457" t="s">
        <v>188</v>
      </c>
      <c r="C36" s="457" t="s">
        <v>186</v>
      </c>
      <c r="D36" s="457">
        <v>1850000</v>
      </c>
      <c r="E36" s="431">
        <v>1950000</v>
      </c>
      <c r="F36" s="473">
        <f t="shared" si="0"/>
        <v>5.4054054054054053</v>
      </c>
      <c r="G36" s="455" t="s">
        <v>199</v>
      </c>
      <c r="H36" s="433" t="s">
        <v>192</v>
      </c>
      <c r="I36" s="433" t="s">
        <v>200</v>
      </c>
      <c r="J36" s="454">
        <v>2160000</v>
      </c>
      <c r="K36" s="456">
        <v>2280000</v>
      </c>
      <c r="L36" s="472">
        <f t="shared" si="3"/>
        <v>5.5555555555555554</v>
      </c>
    </row>
    <row r="37" spans="1:13" s="421" customFormat="1" ht="22.15" customHeight="1">
      <c r="A37" s="445"/>
      <c r="B37" s="435"/>
      <c r="C37" s="435"/>
      <c r="D37" s="435"/>
      <c r="E37" s="435"/>
      <c r="F37" s="435"/>
      <c r="G37" s="455" t="s">
        <v>201</v>
      </c>
      <c r="H37" s="433" t="s">
        <v>192</v>
      </c>
      <c r="I37" s="433" t="s">
        <v>200</v>
      </c>
      <c r="J37" s="454">
        <v>2520000</v>
      </c>
      <c r="K37" s="456">
        <v>2660000</v>
      </c>
      <c r="L37" s="472">
        <f t="shared" si="3"/>
        <v>5.5555555555555554</v>
      </c>
    </row>
    <row r="38" spans="1:13" s="421" customFormat="1" ht="22.15" customHeight="1">
      <c r="A38" s="458" t="s">
        <v>212</v>
      </c>
      <c r="B38" s="417"/>
      <c r="C38" s="417"/>
      <c r="D38" s="420"/>
      <c r="E38" s="459"/>
      <c r="F38" s="459"/>
      <c r="G38" s="455" t="s">
        <v>202</v>
      </c>
      <c r="H38" s="433" t="s">
        <v>192</v>
      </c>
      <c r="I38" s="433" t="s">
        <v>200</v>
      </c>
      <c r="J38" s="454">
        <v>5200000</v>
      </c>
      <c r="K38" s="456">
        <v>5500000</v>
      </c>
      <c r="L38" s="472">
        <f t="shared" si="3"/>
        <v>5.7692307692307692</v>
      </c>
    </row>
    <row r="39" spans="1:13" s="421" customFormat="1" ht="22.15" customHeight="1">
      <c r="A39" s="460" t="s">
        <v>2</v>
      </c>
      <c r="B39" s="460"/>
      <c r="C39" s="460"/>
      <c r="D39" s="423" t="s">
        <v>5</v>
      </c>
      <c r="E39" s="425" t="s">
        <v>710</v>
      </c>
      <c r="F39" s="426" t="s">
        <v>711</v>
      </c>
      <c r="G39" s="455" t="s">
        <v>203</v>
      </c>
      <c r="H39" s="433" t="s">
        <v>192</v>
      </c>
      <c r="I39" s="433" t="s">
        <v>204</v>
      </c>
      <c r="J39" s="454">
        <v>2520000</v>
      </c>
      <c r="K39" s="456">
        <v>2660000</v>
      </c>
      <c r="L39" s="472">
        <f t="shared" si="3"/>
        <v>5.5555555555555554</v>
      </c>
    </row>
    <row r="40" spans="1:13" s="421" customFormat="1" ht="22.15" customHeight="1">
      <c r="A40" s="461" t="s">
        <v>674</v>
      </c>
      <c r="B40" s="462"/>
      <c r="C40" s="463"/>
      <c r="D40" s="454">
        <v>300000</v>
      </c>
      <c r="E40" s="456">
        <v>316000</v>
      </c>
      <c r="F40" s="473">
        <f>(E40-D40)/D40*100</f>
        <v>5.3333333333333339</v>
      </c>
      <c r="G40" s="455" t="s">
        <v>205</v>
      </c>
      <c r="H40" s="433" t="s">
        <v>192</v>
      </c>
      <c r="I40" s="433" t="s">
        <v>204</v>
      </c>
      <c r="J40" s="454">
        <v>3100000</v>
      </c>
      <c r="K40" s="456">
        <v>3300000</v>
      </c>
      <c r="L40" s="472">
        <f t="shared" si="3"/>
        <v>6.4516129032258061</v>
      </c>
      <c r="M40" s="435"/>
    </row>
    <row r="41" spans="1:13" s="421" customFormat="1" ht="22.15" customHeight="1">
      <c r="A41" s="464" t="s">
        <v>675</v>
      </c>
      <c r="B41" s="465"/>
      <c r="C41" s="466"/>
      <c r="D41" s="454">
        <v>300000</v>
      </c>
      <c r="E41" s="456">
        <v>316000</v>
      </c>
      <c r="F41" s="473">
        <f t="shared" ref="F41:F45" si="4">(E41-D41)/D41*100</f>
        <v>5.3333333333333339</v>
      </c>
      <c r="G41" s="455" t="s">
        <v>206</v>
      </c>
      <c r="H41" s="433" t="s">
        <v>192</v>
      </c>
      <c r="I41" s="433" t="s">
        <v>204</v>
      </c>
      <c r="J41" s="454">
        <v>5650000</v>
      </c>
      <c r="K41" s="456">
        <v>5940000</v>
      </c>
      <c r="L41" s="472">
        <f t="shared" si="3"/>
        <v>5.1327433628318584</v>
      </c>
      <c r="M41" s="435"/>
    </row>
    <row r="42" spans="1:13" s="421" customFormat="1" ht="22.15" customHeight="1">
      <c r="A42" s="464" t="s">
        <v>676</v>
      </c>
      <c r="B42" s="465"/>
      <c r="C42" s="466"/>
      <c r="D42" s="454">
        <v>520000</v>
      </c>
      <c r="E42" s="456">
        <v>550000</v>
      </c>
      <c r="F42" s="473">
        <f t="shared" si="4"/>
        <v>5.7692307692307692</v>
      </c>
      <c r="G42" s="455" t="s">
        <v>207</v>
      </c>
      <c r="H42" s="433" t="s">
        <v>192</v>
      </c>
      <c r="I42" s="433" t="s">
        <v>208</v>
      </c>
      <c r="J42" s="454">
        <v>2300000</v>
      </c>
      <c r="K42" s="456">
        <v>2440000</v>
      </c>
      <c r="L42" s="472">
        <f t="shared" si="3"/>
        <v>6.0869565217391308</v>
      </c>
      <c r="M42" s="435"/>
    </row>
    <row r="43" spans="1:13" s="421" customFormat="1" ht="22.15" customHeight="1">
      <c r="A43" s="464" t="s">
        <v>658</v>
      </c>
      <c r="B43" s="465"/>
      <c r="C43" s="466"/>
      <c r="D43" s="454">
        <v>354000</v>
      </c>
      <c r="E43" s="456">
        <v>372000</v>
      </c>
      <c r="F43" s="473">
        <f t="shared" si="4"/>
        <v>5.0847457627118651</v>
      </c>
      <c r="G43" s="455" t="s">
        <v>209</v>
      </c>
      <c r="H43" s="433" t="s">
        <v>192</v>
      </c>
      <c r="I43" s="433" t="s">
        <v>208</v>
      </c>
      <c r="J43" s="454">
        <v>2760000</v>
      </c>
      <c r="K43" s="456">
        <v>2900000</v>
      </c>
      <c r="L43" s="472">
        <f t="shared" si="3"/>
        <v>5.0724637681159424</v>
      </c>
      <c r="M43" s="435"/>
    </row>
    <row r="44" spans="1:13" s="421" customFormat="1" ht="22.15" customHeight="1">
      <c r="A44" s="464" t="s">
        <v>659</v>
      </c>
      <c r="B44" s="465"/>
      <c r="C44" s="466"/>
      <c r="D44" s="454">
        <v>354000</v>
      </c>
      <c r="E44" s="456">
        <v>372000</v>
      </c>
      <c r="F44" s="473">
        <f t="shared" si="4"/>
        <v>5.0847457627118651</v>
      </c>
      <c r="G44" s="455" t="s">
        <v>210</v>
      </c>
      <c r="H44" s="433" t="s">
        <v>192</v>
      </c>
      <c r="I44" s="433" t="s">
        <v>208</v>
      </c>
      <c r="J44" s="454">
        <v>4400000</v>
      </c>
      <c r="K44" s="456">
        <v>4600000</v>
      </c>
      <c r="L44" s="472">
        <f t="shared" si="3"/>
        <v>4.5454545454545459</v>
      </c>
      <c r="M44" s="435"/>
    </row>
    <row r="45" spans="1:13" s="421" customFormat="1" ht="22.15" customHeight="1">
      <c r="A45" s="467" t="s">
        <v>660</v>
      </c>
      <c r="B45" s="468"/>
      <c r="C45" s="469"/>
      <c r="D45" s="457">
        <v>550000</v>
      </c>
      <c r="E45" s="456">
        <v>580000</v>
      </c>
      <c r="F45" s="473">
        <f t="shared" si="4"/>
        <v>5.4545454545454541</v>
      </c>
      <c r="G45" s="470" t="s">
        <v>211</v>
      </c>
      <c r="H45" s="438" t="s">
        <v>192</v>
      </c>
      <c r="I45" s="438" t="s">
        <v>208</v>
      </c>
      <c r="J45" s="457">
        <v>6800000</v>
      </c>
      <c r="K45" s="456">
        <v>7200000</v>
      </c>
      <c r="L45" s="472">
        <f t="shared" si="3"/>
        <v>5.8823529411764701</v>
      </c>
      <c r="M45" s="435"/>
    </row>
    <row r="46" spans="1:13" s="421" customFormat="1" ht="22.15" customHeight="1">
      <c r="A46" s="471" t="s">
        <v>99</v>
      </c>
      <c r="G46" s="445"/>
    </row>
    <row r="47" spans="1:13" ht="15" customHeight="1"/>
    <row r="48" spans="1:13" ht="15" customHeight="1"/>
    <row r="49" ht="15" customHeight="1"/>
    <row r="50" ht="15" customHeight="1"/>
    <row r="51" ht="15" customHeight="1"/>
    <row r="52" ht="14.1" customHeight="1"/>
    <row r="53" ht="14.1" customHeight="1"/>
  </sheetData>
  <sheetProtection formatCells="0" formatColumns="0" formatRows="0" insertColumns="0" insertRows="0" insertHyperlinks="0" deleteColumns="0" deleteRows="0" sort="0" autoFilter="0" pivotTables="0"/>
  <mergeCells count="6">
    <mergeCell ref="A3:D3"/>
    <mergeCell ref="G3:J3"/>
    <mergeCell ref="A38:D38"/>
    <mergeCell ref="A39:C39"/>
    <mergeCell ref="G29:J29"/>
    <mergeCell ref="G15:J15"/>
  </mergeCells>
  <pageMargins left="0.19" right="0.15" top="0.25" bottom="0.25" header="0.5" footer="0.25"/>
  <pageSetup paperSize="9" scale="62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N50"/>
  <sheetViews>
    <sheetView zoomScale="98" zoomScaleNormal="98" zoomScaleSheetLayoutView="100" workbookViewId="0">
      <selection activeCell="E46" sqref="E46:F46"/>
    </sheetView>
  </sheetViews>
  <sheetFormatPr defaultColWidth="9.140625" defaultRowHeight="12"/>
  <cols>
    <col min="1" max="1" width="19.28515625" style="3" customWidth="1"/>
    <col min="2" max="2" width="21.28515625" style="3" customWidth="1"/>
    <col min="3" max="3" width="7.5703125" style="3" customWidth="1"/>
    <col min="4" max="5" width="13.140625" style="3" customWidth="1"/>
    <col min="6" max="6" width="11.5703125" style="3" customWidth="1"/>
    <col min="7" max="7" width="17.140625" style="3" customWidth="1"/>
    <col min="8" max="8" width="17.42578125" style="3" customWidth="1"/>
    <col min="9" max="10" width="11.7109375" style="3" customWidth="1"/>
    <col min="11" max="11" width="13.5703125" style="3" customWidth="1"/>
    <col min="12" max="16384" width="9.140625" style="3"/>
  </cols>
  <sheetData>
    <row r="1" spans="1:14" ht="21" customHeight="1">
      <c r="A1" s="77"/>
      <c r="B1" s="77"/>
      <c r="C1" s="77"/>
      <c r="D1" s="78" t="s">
        <v>536</v>
      </c>
      <c r="E1" s="78"/>
      <c r="F1" s="78"/>
      <c r="G1" s="77"/>
      <c r="H1" s="77"/>
      <c r="I1" s="77"/>
      <c r="J1" s="79"/>
    </row>
    <row r="2" spans="1:14" ht="15.95" customHeight="1">
      <c r="A2" s="80"/>
      <c r="B2" s="80"/>
      <c r="C2" s="80"/>
      <c r="D2" s="81" t="s">
        <v>586</v>
      </c>
      <c r="E2" s="81"/>
      <c r="F2" s="81"/>
      <c r="G2" s="80"/>
      <c r="H2" s="80"/>
      <c r="I2" s="80"/>
      <c r="J2" s="82"/>
    </row>
    <row r="3" spans="1:14" ht="0.95" customHeight="1">
      <c r="A3" s="83"/>
      <c r="B3" s="84"/>
      <c r="C3" s="84"/>
      <c r="D3" s="84"/>
      <c r="E3" s="84"/>
      <c r="F3" s="84"/>
      <c r="G3" s="84"/>
      <c r="H3" s="84"/>
      <c r="I3" s="84"/>
      <c r="J3" s="84"/>
    </row>
    <row r="4" spans="1:14" s="13" customFormat="1" ht="16.5" customHeight="1">
      <c r="A4" s="198" t="s">
        <v>213</v>
      </c>
      <c r="B4" s="199"/>
      <c r="C4" s="199"/>
      <c r="D4" s="199"/>
      <c r="E4" s="380"/>
      <c r="F4" s="176"/>
      <c r="G4" s="199" t="s">
        <v>214</v>
      </c>
      <c r="H4" s="199"/>
      <c r="I4" s="199"/>
      <c r="J4" s="200"/>
    </row>
    <row r="5" spans="1:14" s="13" customFormat="1" ht="16.5" customHeight="1">
      <c r="A5" s="34" t="s">
        <v>2</v>
      </c>
      <c r="B5" s="198" t="s">
        <v>3</v>
      </c>
      <c r="C5" s="200"/>
      <c r="D5" s="170" t="s">
        <v>5</v>
      </c>
      <c r="E5" s="385" t="s">
        <v>710</v>
      </c>
      <c r="F5" s="386" t="s">
        <v>714</v>
      </c>
      <c r="G5" s="171" t="s">
        <v>2</v>
      </c>
      <c r="H5" s="198" t="s">
        <v>3</v>
      </c>
      <c r="I5" s="200"/>
      <c r="J5" s="34" t="s">
        <v>5</v>
      </c>
      <c r="K5" s="385" t="s">
        <v>710</v>
      </c>
      <c r="L5" s="386" t="s">
        <v>714</v>
      </c>
    </row>
    <row r="6" spans="1:14" s="13" customFormat="1" ht="16.5" customHeight="1">
      <c r="A6" s="92" t="s">
        <v>542</v>
      </c>
      <c r="B6" s="201" t="s">
        <v>215</v>
      </c>
      <c r="C6" s="202"/>
      <c r="D6" s="93">
        <v>420000</v>
      </c>
      <c r="E6" s="384">
        <v>460000</v>
      </c>
      <c r="F6" s="388">
        <f>(E6-D6)/D6*100</f>
        <v>9.5238095238095237</v>
      </c>
      <c r="G6" s="40" t="s">
        <v>543</v>
      </c>
      <c r="H6" s="201" t="s">
        <v>216</v>
      </c>
      <c r="I6" s="202"/>
      <c r="J6" s="12">
        <v>470000</v>
      </c>
      <c r="K6" s="384">
        <v>520000</v>
      </c>
      <c r="L6" s="387">
        <f>(K6-J6)/J6*100</f>
        <v>10.638297872340425</v>
      </c>
      <c r="M6" s="14"/>
      <c r="N6" s="14"/>
    </row>
    <row r="7" spans="1:14" s="13" customFormat="1" ht="16.5" customHeight="1">
      <c r="A7" s="50" t="s">
        <v>544</v>
      </c>
      <c r="B7" s="203" t="s">
        <v>217</v>
      </c>
      <c r="C7" s="204"/>
      <c r="D7" s="12">
        <v>440000</v>
      </c>
      <c r="E7" s="384">
        <v>490000</v>
      </c>
      <c r="F7" s="388">
        <f t="shared" ref="F7:F49" si="0">(E7-D7)/D7*100</f>
        <v>11.363636363636363</v>
      </c>
      <c r="G7" s="40" t="s">
        <v>545</v>
      </c>
      <c r="H7" s="203" t="s">
        <v>218</v>
      </c>
      <c r="I7" s="204"/>
      <c r="J7" s="12">
        <v>530000</v>
      </c>
      <c r="K7" s="384">
        <v>580000</v>
      </c>
      <c r="L7" s="387">
        <f t="shared" ref="L7:L14" si="1">(K7-J7)/J7*100</f>
        <v>9.433962264150944</v>
      </c>
      <c r="M7" s="14"/>
      <c r="N7" s="14"/>
    </row>
    <row r="8" spans="1:14" s="13" customFormat="1" ht="16.5" customHeight="1">
      <c r="A8" s="50" t="s">
        <v>546</v>
      </c>
      <c r="B8" s="203" t="s">
        <v>219</v>
      </c>
      <c r="C8" s="204"/>
      <c r="D8" s="12">
        <v>460000</v>
      </c>
      <c r="E8" s="384">
        <v>510000</v>
      </c>
      <c r="F8" s="388">
        <f t="shared" si="0"/>
        <v>10.869565217391305</v>
      </c>
      <c r="G8" s="40" t="s">
        <v>545</v>
      </c>
      <c r="H8" s="203" t="s">
        <v>220</v>
      </c>
      <c r="I8" s="204"/>
      <c r="J8" s="12">
        <v>530000</v>
      </c>
      <c r="K8" s="384">
        <v>580000</v>
      </c>
      <c r="L8" s="387">
        <f t="shared" si="1"/>
        <v>9.433962264150944</v>
      </c>
      <c r="M8" s="14"/>
      <c r="N8" s="14"/>
    </row>
    <row r="9" spans="1:14" s="13" customFormat="1" ht="16.5" customHeight="1">
      <c r="A9" s="51" t="s">
        <v>547</v>
      </c>
      <c r="B9" s="205" t="s">
        <v>221</v>
      </c>
      <c r="C9" s="206"/>
      <c r="D9" s="15">
        <v>700000</v>
      </c>
      <c r="E9" s="384">
        <v>770000</v>
      </c>
      <c r="F9" s="388">
        <f t="shared" si="0"/>
        <v>10</v>
      </c>
      <c r="G9" s="40" t="s">
        <v>548</v>
      </c>
      <c r="H9" s="203" t="s">
        <v>222</v>
      </c>
      <c r="I9" s="204"/>
      <c r="J9" s="12">
        <v>1020000</v>
      </c>
      <c r="K9" s="384">
        <v>1120000</v>
      </c>
      <c r="L9" s="387">
        <f t="shared" si="1"/>
        <v>9.8039215686274517</v>
      </c>
      <c r="M9" s="14"/>
      <c r="N9" s="14"/>
    </row>
    <row r="10" spans="1:14" s="13" customFormat="1" ht="16.5" customHeight="1">
      <c r="A10" s="49" t="s">
        <v>549</v>
      </c>
      <c r="B10" s="207" t="s">
        <v>223</v>
      </c>
      <c r="C10" s="208"/>
      <c r="D10" s="93">
        <v>460000</v>
      </c>
      <c r="E10" s="384">
        <v>510000</v>
      </c>
      <c r="F10" s="388">
        <f t="shared" si="0"/>
        <v>10.869565217391305</v>
      </c>
      <c r="G10" s="40" t="s">
        <v>550</v>
      </c>
      <c r="H10" s="203" t="s">
        <v>224</v>
      </c>
      <c r="I10" s="204"/>
      <c r="J10" s="12">
        <v>1700000</v>
      </c>
      <c r="K10" s="384">
        <v>1880000</v>
      </c>
      <c r="L10" s="387">
        <f t="shared" si="1"/>
        <v>10.588235294117647</v>
      </c>
      <c r="M10" s="14"/>
      <c r="N10" s="14"/>
    </row>
    <row r="11" spans="1:14" s="13" customFormat="1" ht="16.5" customHeight="1">
      <c r="A11" s="50" t="s">
        <v>551</v>
      </c>
      <c r="B11" s="203" t="s">
        <v>225</v>
      </c>
      <c r="C11" s="204"/>
      <c r="D11" s="12">
        <v>520000</v>
      </c>
      <c r="E11" s="384">
        <v>580000</v>
      </c>
      <c r="F11" s="388">
        <f t="shared" si="0"/>
        <v>11.538461538461538</v>
      </c>
      <c r="G11" s="40" t="s">
        <v>552</v>
      </c>
      <c r="H11" s="203" t="s">
        <v>226</v>
      </c>
      <c r="I11" s="204"/>
      <c r="J11" s="12">
        <v>2500000</v>
      </c>
      <c r="K11" s="384">
        <v>2760000</v>
      </c>
      <c r="L11" s="387">
        <f t="shared" si="1"/>
        <v>10.4</v>
      </c>
      <c r="M11" s="14"/>
      <c r="N11" s="14"/>
    </row>
    <row r="12" spans="1:14" s="13" customFormat="1" ht="16.5" customHeight="1">
      <c r="A12" s="50" t="s">
        <v>553</v>
      </c>
      <c r="B12" s="203" t="s">
        <v>227</v>
      </c>
      <c r="C12" s="204"/>
      <c r="D12" s="12">
        <v>740000</v>
      </c>
      <c r="E12" s="384">
        <v>820000</v>
      </c>
      <c r="F12" s="388">
        <f t="shared" si="0"/>
        <v>10.810810810810811</v>
      </c>
      <c r="G12" s="40" t="s">
        <v>554</v>
      </c>
      <c r="H12" s="203" t="s">
        <v>228</v>
      </c>
      <c r="I12" s="204"/>
      <c r="J12" s="12">
        <v>4100000</v>
      </c>
      <c r="K12" s="384">
        <v>4500000</v>
      </c>
      <c r="L12" s="387">
        <f t="shared" si="1"/>
        <v>9.7560975609756095</v>
      </c>
      <c r="M12" s="14"/>
      <c r="N12" s="14"/>
    </row>
    <row r="13" spans="1:14" s="13" customFormat="1" ht="16.5" customHeight="1">
      <c r="A13" s="50" t="s">
        <v>555</v>
      </c>
      <c r="B13" s="203" t="s">
        <v>229</v>
      </c>
      <c r="C13" s="204"/>
      <c r="D13" s="12">
        <v>910000</v>
      </c>
      <c r="E13" s="384">
        <v>1000000</v>
      </c>
      <c r="F13" s="388">
        <f t="shared" si="0"/>
        <v>9.8901098901098905</v>
      </c>
      <c r="G13" s="40" t="s">
        <v>556</v>
      </c>
      <c r="H13" s="203" t="s">
        <v>230</v>
      </c>
      <c r="I13" s="204"/>
      <c r="J13" s="12">
        <v>5840000</v>
      </c>
      <c r="K13" s="384">
        <v>6440000</v>
      </c>
      <c r="L13" s="387">
        <f t="shared" si="1"/>
        <v>10.273972602739725</v>
      </c>
      <c r="M13" s="14"/>
      <c r="N13" s="14"/>
    </row>
    <row r="14" spans="1:14" s="13" customFormat="1" ht="16.5" customHeight="1">
      <c r="A14" s="50" t="s">
        <v>557</v>
      </c>
      <c r="B14" s="203" t="s">
        <v>231</v>
      </c>
      <c r="C14" s="204"/>
      <c r="D14" s="12">
        <v>1320000</v>
      </c>
      <c r="E14" s="384">
        <v>1460000</v>
      </c>
      <c r="F14" s="388">
        <f t="shared" si="0"/>
        <v>10.606060606060606</v>
      </c>
      <c r="G14" s="6" t="s">
        <v>558</v>
      </c>
      <c r="H14" s="205" t="s">
        <v>232</v>
      </c>
      <c r="I14" s="206"/>
      <c r="J14" s="12">
        <v>11000000</v>
      </c>
      <c r="K14" s="384">
        <v>12100000</v>
      </c>
      <c r="L14" s="387">
        <f t="shared" si="1"/>
        <v>10</v>
      </c>
      <c r="M14" s="14"/>
      <c r="N14" s="14"/>
    </row>
    <row r="15" spans="1:14" s="13" customFormat="1" ht="16.5" customHeight="1">
      <c r="A15" s="51" t="s">
        <v>559</v>
      </c>
      <c r="B15" s="205" t="s">
        <v>233</v>
      </c>
      <c r="C15" s="206"/>
      <c r="D15" s="177">
        <v>1580000</v>
      </c>
      <c r="E15" s="384">
        <v>1740000</v>
      </c>
      <c r="F15" s="388">
        <f t="shared" si="0"/>
        <v>10.126582278481013</v>
      </c>
      <c r="G15" s="209" t="s">
        <v>234</v>
      </c>
      <c r="H15" s="209"/>
      <c r="I15" s="209"/>
      <c r="J15" s="210"/>
      <c r="K15" s="385" t="s">
        <v>710</v>
      </c>
      <c r="L15" s="386" t="s">
        <v>714</v>
      </c>
      <c r="M15" s="14"/>
      <c r="N15" s="14"/>
    </row>
    <row r="16" spans="1:14" s="13" customFormat="1" ht="16.5" customHeight="1">
      <c r="A16" s="49" t="s">
        <v>560</v>
      </c>
      <c r="B16" s="207" t="s">
        <v>235</v>
      </c>
      <c r="C16" s="208"/>
      <c r="D16" s="17">
        <v>2060000</v>
      </c>
      <c r="E16" s="384">
        <v>2260000</v>
      </c>
      <c r="F16" s="388">
        <f t="shared" si="0"/>
        <v>9.7087378640776691</v>
      </c>
      <c r="G16" s="40" t="s">
        <v>236</v>
      </c>
      <c r="H16" s="203" t="s">
        <v>237</v>
      </c>
      <c r="I16" s="204"/>
      <c r="J16" s="12">
        <v>1160000</v>
      </c>
      <c r="K16" s="384">
        <v>1160000</v>
      </c>
      <c r="L16" s="389">
        <f>(K16-J16)/J16*100</f>
        <v>0</v>
      </c>
      <c r="M16" s="14"/>
      <c r="N16" s="14"/>
    </row>
    <row r="17" spans="1:14" s="13" customFormat="1" ht="16.5" customHeight="1">
      <c r="A17" s="51" t="s">
        <v>561</v>
      </c>
      <c r="B17" s="205" t="s">
        <v>238</v>
      </c>
      <c r="C17" s="206"/>
      <c r="D17" s="15">
        <v>2320000</v>
      </c>
      <c r="E17" s="384">
        <v>2560000</v>
      </c>
      <c r="F17" s="388">
        <f t="shared" si="0"/>
        <v>10.344827586206897</v>
      </c>
      <c r="G17" s="40" t="s">
        <v>239</v>
      </c>
      <c r="H17" s="203" t="s">
        <v>237</v>
      </c>
      <c r="I17" s="204"/>
      <c r="J17" s="12">
        <v>1740000</v>
      </c>
      <c r="K17" s="384">
        <v>1740000</v>
      </c>
      <c r="L17" s="389">
        <f t="shared" ref="L17:L20" si="2">(K17-J17)/J17*100</f>
        <v>0</v>
      </c>
      <c r="M17" s="14"/>
      <c r="N17" s="14"/>
    </row>
    <row r="18" spans="1:14" s="13" customFormat="1" ht="16.5" customHeight="1">
      <c r="A18" s="49" t="s">
        <v>562</v>
      </c>
      <c r="B18" s="207" t="s">
        <v>240</v>
      </c>
      <c r="C18" s="208"/>
      <c r="D18" s="17">
        <v>2640000</v>
      </c>
      <c r="E18" s="384">
        <v>2900000</v>
      </c>
      <c r="F18" s="388">
        <f t="shared" si="0"/>
        <v>9.8484848484848477</v>
      </c>
      <c r="G18" s="40" t="s">
        <v>241</v>
      </c>
      <c r="H18" s="203" t="s">
        <v>242</v>
      </c>
      <c r="I18" s="204"/>
      <c r="J18" s="12">
        <v>1260000</v>
      </c>
      <c r="K18" s="384">
        <v>1260000</v>
      </c>
      <c r="L18" s="389">
        <f t="shared" si="2"/>
        <v>0</v>
      </c>
      <c r="M18" s="14"/>
      <c r="N18" s="14"/>
    </row>
    <row r="19" spans="1:14" s="13" customFormat="1" ht="16.5" customHeight="1">
      <c r="A19" s="50" t="s">
        <v>563</v>
      </c>
      <c r="B19" s="203" t="s">
        <v>243</v>
      </c>
      <c r="C19" s="204"/>
      <c r="D19" s="12">
        <v>3140000</v>
      </c>
      <c r="E19" s="384">
        <v>3460000</v>
      </c>
      <c r="F19" s="388">
        <f t="shared" si="0"/>
        <v>10.191082802547772</v>
      </c>
      <c r="G19" s="40" t="s">
        <v>244</v>
      </c>
      <c r="H19" s="203" t="s">
        <v>242</v>
      </c>
      <c r="I19" s="204"/>
      <c r="J19" s="12">
        <v>1740000</v>
      </c>
      <c r="K19" s="384">
        <v>1740000</v>
      </c>
      <c r="L19" s="389">
        <f t="shared" si="2"/>
        <v>0</v>
      </c>
      <c r="M19" s="14"/>
      <c r="N19" s="14"/>
    </row>
    <row r="20" spans="1:14" s="13" customFormat="1" ht="16.5" customHeight="1">
      <c r="A20" s="51" t="s">
        <v>564</v>
      </c>
      <c r="B20" s="205" t="s">
        <v>245</v>
      </c>
      <c r="C20" s="206"/>
      <c r="D20" s="177">
        <v>4140000</v>
      </c>
      <c r="E20" s="384">
        <v>4560000</v>
      </c>
      <c r="F20" s="388">
        <f t="shared" si="0"/>
        <v>10.144927536231885</v>
      </c>
      <c r="G20" s="39" t="s">
        <v>246</v>
      </c>
      <c r="H20" s="205" t="s">
        <v>247</v>
      </c>
      <c r="I20" s="206"/>
      <c r="J20" s="15">
        <v>1080000</v>
      </c>
      <c r="K20" s="384">
        <v>1080000</v>
      </c>
      <c r="L20" s="389">
        <f t="shared" si="2"/>
        <v>0</v>
      </c>
      <c r="M20" s="14"/>
      <c r="N20" s="14"/>
    </row>
    <row r="21" spans="1:14" s="13" customFormat="1" ht="16.5" customHeight="1">
      <c r="A21" s="49" t="s">
        <v>565</v>
      </c>
      <c r="B21" s="207" t="s">
        <v>248</v>
      </c>
      <c r="C21" s="208"/>
      <c r="D21" s="17">
        <v>5000000</v>
      </c>
      <c r="E21" s="384">
        <v>5600000</v>
      </c>
      <c r="F21" s="388">
        <f t="shared" si="0"/>
        <v>12</v>
      </c>
      <c r="G21" s="94" t="s">
        <v>566</v>
      </c>
      <c r="H21" s="44"/>
      <c r="I21" s="44"/>
      <c r="J21" s="95"/>
      <c r="M21" s="14"/>
      <c r="N21" s="14"/>
    </row>
    <row r="22" spans="1:14" s="13" customFormat="1" ht="16.5" customHeight="1">
      <c r="A22" s="51" t="s">
        <v>567</v>
      </c>
      <c r="B22" s="205" t="s">
        <v>249</v>
      </c>
      <c r="C22" s="206"/>
      <c r="D22" s="15">
        <v>6400000</v>
      </c>
      <c r="E22" s="384">
        <v>7100000</v>
      </c>
      <c r="F22" s="388">
        <f t="shared" si="0"/>
        <v>10.9375</v>
      </c>
      <c r="G22" s="96" t="s">
        <v>250</v>
      </c>
      <c r="H22" s="44"/>
      <c r="I22" s="44"/>
      <c r="J22" s="95"/>
      <c r="M22" s="14"/>
      <c r="N22" s="14"/>
    </row>
    <row r="23" spans="1:14" s="13" customFormat="1" ht="16.5" customHeight="1">
      <c r="A23" s="49" t="s">
        <v>568</v>
      </c>
      <c r="B23" s="207" t="s">
        <v>251</v>
      </c>
      <c r="C23" s="208"/>
      <c r="D23" s="17">
        <v>7940000</v>
      </c>
      <c r="E23" s="384">
        <v>8800000</v>
      </c>
      <c r="F23" s="388">
        <f t="shared" si="0"/>
        <v>10.831234256926953</v>
      </c>
      <c r="G23" s="96" t="s">
        <v>252</v>
      </c>
      <c r="H23" s="44"/>
      <c r="I23" s="44"/>
      <c r="J23" s="95"/>
      <c r="M23" s="14"/>
      <c r="N23" s="14"/>
    </row>
    <row r="24" spans="1:14" s="13" customFormat="1" ht="16.5" customHeight="1">
      <c r="A24" s="51" t="s">
        <v>569</v>
      </c>
      <c r="B24" s="205" t="s">
        <v>253</v>
      </c>
      <c r="C24" s="206"/>
      <c r="D24" s="15">
        <v>9520000</v>
      </c>
      <c r="E24" s="384">
        <v>10500000</v>
      </c>
      <c r="F24" s="388">
        <f t="shared" si="0"/>
        <v>10.294117647058822</v>
      </c>
      <c r="G24" s="94" t="s">
        <v>570</v>
      </c>
      <c r="H24" s="44"/>
      <c r="I24" s="44"/>
      <c r="J24" s="95"/>
      <c r="M24" s="14"/>
      <c r="N24" s="14"/>
    </row>
    <row r="25" spans="1:14" s="13" customFormat="1" ht="16.5" customHeight="1">
      <c r="A25" s="49" t="s">
        <v>571</v>
      </c>
      <c r="B25" s="207" t="s">
        <v>254</v>
      </c>
      <c r="C25" s="208"/>
      <c r="D25" s="17">
        <v>12900000</v>
      </c>
      <c r="E25" s="384">
        <v>14200000</v>
      </c>
      <c r="F25" s="388">
        <f t="shared" si="0"/>
        <v>10.077519379844961</v>
      </c>
      <c r="G25" s="96" t="s">
        <v>255</v>
      </c>
      <c r="H25" s="44"/>
      <c r="I25" s="44"/>
      <c r="J25" s="95"/>
      <c r="M25" s="14"/>
      <c r="N25" s="14"/>
    </row>
    <row r="26" spans="1:14" s="13" customFormat="1" ht="16.5" customHeight="1">
      <c r="A26" s="50" t="s">
        <v>572</v>
      </c>
      <c r="B26" s="203" t="s">
        <v>256</v>
      </c>
      <c r="C26" s="204"/>
      <c r="D26" s="12">
        <v>14000000.000000002</v>
      </c>
      <c r="E26" s="384">
        <v>15400000</v>
      </c>
      <c r="F26" s="388">
        <f t="shared" si="0"/>
        <v>9.9999999999999858</v>
      </c>
      <c r="G26" s="96" t="s">
        <v>257</v>
      </c>
      <c r="H26" s="44"/>
      <c r="I26" s="44"/>
      <c r="J26" s="95"/>
      <c r="M26" s="14"/>
      <c r="N26" s="14"/>
    </row>
    <row r="27" spans="1:14" s="13" customFormat="1" ht="16.5" customHeight="1">
      <c r="A27" s="51" t="s">
        <v>573</v>
      </c>
      <c r="B27" s="205" t="s">
        <v>258</v>
      </c>
      <c r="C27" s="206"/>
      <c r="D27" s="15">
        <v>16400000</v>
      </c>
      <c r="E27" s="384">
        <v>18100000</v>
      </c>
      <c r="F27" s="388">
        <f t="shared" si="0"/>
        <v>10.365853658536585</v>
      </c>
      <c r="G27" s="94" t="s">
        <v>574</v>
      </c>
      <c r="H27" s="44"/>
      <c r="I27" s="44"/>
      <c r="J27" s="95"/>
      <c r="M27" s="14"/>
      <c r="N27" s="14"/>
    </row>
    <row r="28" spans="1:14" s="13" customFormat="1" ht="16.5" customHeight="1">
      <c r="A28" s="49" t="s">
        <v>575</v>
      </c>
      <c r="B28" s="207" t="s">
        <v>259</v>
      </c>
      <c r="C28" s="208"/>
      <c r="D28" s="17">
        <v>32200000</v>
      </c>
      <c r="E28" s="384">
        <v>35500000</v>
      </c>
      <c r="F28" s="388">
        <f t="shared" si="0"/>
        <v>10.248447204968944</v>
      </c>
      <c r="G28" s="94" t="s">
        <v>576</v>
      </c>
      <c r="H28" s="97"/>
      <c r="I28" s="97"/>
      <c r="J28" s="98"/>
      <c r="M28" s="14"/>
      <c r="N28" s="14"/>
    </row>
    <row r="29" spans="1:14" s="13" customFormat="1" ht="16.5" customHeight="1">
      <c r="A29" s="50" t="s">
        <v>577</v>
      </c>
      <c r="B29" s="203" t="s">
        <v>260</v>
      </c>
      <c r="C29" s="204"/>
      <c r="D29" s="12">
        <v>33600000</v>
      </c>
      <c r="E29" s="384">
        <v>37000000</v>
      </c>
      <c r="F29" s="388">
        <f t="shared" si="0"/>
        <v>10.119047619047619</v>
      </c>
      <c r="G29" s="94" t="s">
        <v>578</v>
      </c>
      <c r="H29" s="44"/>
      <c r="I29" s="44"/>
      <c r="J29" s="95"/>
      <c r="M29" s="14"/>
      <c r="N29" s="14"/>
    </row>
    <row r="30" spans="1:14" s="13" customFormat="1" ht="16.5" customHeight="1">
      <c r="A30" s="51" t="s">
        <v>579</v>
      </c>
      <c r="B30" s="205" t="s">
        <v>261</v>
      </c>
      <c r="C30" s="206"/>
      <c r="D30" s="15">
        <v>43200000</v>
      </c>
      <c r="E30" s="384">
        <v>47600000</v>
      </c>
      <c r="F30" s="388">
        <f t="shared" si="0"/>
        <v>10.185185185185185</v>
      </c>
      <c r="G30" s="94" t="s">
        <v>580</v>
      </c>
      <c r="H30" s="44"/>
      <c r="I30" s="44"/>
      <c r="J30" s="95"/>
      <c r="M30" s="14"/>
      <c r="N30" s="14"/>
    </row>
    <row r="31" spans="1:14" s="13" customFormat="1" ht="16.5" customHeight="1">
      <c r="A31" s="99"/>
      <c r="B31" s="44"/>
      <c r="C31" s="44"/>
      <c r="D31" s="100"/>
      <c r="E31" s="382"/>
      <c r="F31" s="383"/>
      <c r="G31" s="94" t="s">
        <v>581</v>
      </c>
      <c r="H31" s="44"/>
      <c r="I31" s="44"/>
      <c r="J31" s="95"/>
      <c r="M31" s="14"/>
      <c r="N31" s="14"/>
    </row>
    <row r="32" spans="1:14" s="13" customFormat="1" ht="16.5" customHeight="1">
      <c r="A32" s="211" t="s">
        <v>262</v>
      </c>
      <c r="B32" s="209"/>
      <c r="C32" s="209"/>
      <c r="D32" s="210"/>
      <c r="E32" s="385" t="s">
        <v>710</v>
      </c>
      <c r="F32" s="386" t="s">
        <v>714</v>
      </c>
      <c r="G32" s="94" t="s">
        <v>582</v>
      </c>
      <c r="H32" s="44"/>
      <c r="I32" s="44"/>
      <c r="J32" s="95"/>
      <c r="M32" s="14"/>
      <c r="N32" s="14"/>
    </row>
    <row r="33" spans="1:14" s="13" customFormat="1" ht="16.5" customHeight="1">
      <c r="A33" s="159" t="s">
        <v>263</v>
      </c>
      <c r="B33" s="212" t="s">
        <v>264</v>
      </c>
      <c r="C33" s="213"/>
      <c r="D33" s="160">
        <v>630000</v>
      </c>
      <c r="E33" s="382">
        <v>700000</v>
      </c>
      <c r="F33" s="383">
        <f t="shared" si="0"/>
        <v>11.111111111111111</v>
      </c>
      <c r="G33" s="43" t="s">
        <v>265</v>
      </c>
      <c r="H33" s="44"/>
      <c r="I33" s="44"/>
      <c r="J33" s="95"/>
      <c r="M33" s="14"/>
      <c r="N33" s="14"/>
    </row>
    <row r="34" spans="1:14" s="13" customFormat="1" ht="16.5" customHeight="1">
      <c r="A34" s="9" t="s">
        <v>266</v>
      </c>
      <c r="B34" s="203" t="s">
        <v>267</v>
      </c>
      <c r="C34" s="204"/>
      <c r="D34" s="12">
        <v>750000</v>
      </c>
      <c r="E34" s="381">
        <v>860000</v>
      </c>
      <c r="F34" s="383">
        <f t="shared" si="0"/>
        <v>14.666666666666666</v>
      </c>
      <c r="G34" s="211" t="s">
        <v>268</v>
      </c>
      <c r="H34" s="209"/>
      <c r="I34" s="209"/>
      <c r="J34" s="210"/>
      <c r="K34" s="385" t="s">
        <v>710</v>
      </c>
      <c r="L34" s="386" t="s">
        <v>714</v>
      </c>
      <c r="M34" s="14"/>
      <c r="N34" s="14"/>
    </row>
    <row r="35" spans="1:14" s="13" customFormat="1" ht="16.5" customHeight="1">
      <c r="A35" s="9" t="s">
        <v>269</v>
      </c>
      <c r="B35" s="203" t="s">
        <v>270</v>
      </c>
      <c r="C35" s="204"/>
      <c r="D35" s="12">
        <v>850000</v>
      </c>
      <c r="E35" s="381">
        <v>940000</v>
      </c>
      <c r="F35" s="383">
        <f t="shared" si="0"/>
        <v>10.588235294117647</v>
      </c>
      <c r="G35" s="47" t="s">
        <v>271</v>
      </c>
      <c r="H35" s="101"/>
      <c r="I35" s="102"/>
      <c r="J35" s="19">
        <v>280000</v>
      </c>
      <c r="K35" s="19">
        <v>310000</v>
      </c>
      <c r="L35" s="387">
        <f>(K35-J35)/J35*100</f>
        <v>10.714285714285714</v>
      </c>
      <c r="M35" s="14"/>
      <c r="N35" s="14"/>
    </row>
    <row r="36" spans="1:14" s="13" customFormat="1" ht="16.5" customHeight="1">
      <c r="A36" s="9" t="s">
        <v>263</v>
      </c>
      <c r="B36" s="203" t="s">
        <v>272</v>
      </c>
      <c r="C36" s="204"/>
      <c r="D36" s="12">
        <v>710000</v>
      </c>
      <c r="E36" s="381">
        <v>780000</v>
      </c>
      <c r="F36" s="383">
        <f t="shared" si="0"/>
        <v>9.8591549295774641</v>
      </c>
      <c r="G36" s="47" t="s">
        <v>273</v>
      </c>
      <c r="H36" s="63"/>
      <c r="I36" s="103"/>
      <c r="J36" s="19">
        <v>280000</v>
      </c>
      <c r="K36" s="19">
        <v>310000</v>
      </c>
      <c r="L36" s="387">
        <f t="shared" ref="L36:L42" si="3">(K36-J36)/J36*100</f>
        <v>10.714285714285714</v>
      </c>
      <c r="M36" s="14"/>
      <c r="N36" s="14"/>
    </row>
    <row r="37" spans="1:14" s="13" customFormat="1" ht="16.5" customHeight="1">
      <c r="A37" s="9" t="s">
        <v>266</v>
      </c>
      <c r="B37" s="203" t="s">
        <v>274</v>
      </c>
      <c r="C37" s="204"/>
      <c r="D37" s="12">
        <v>830000</v>
      </c>
      <c r="E37" s="381">
        <v>950000</v>
      </c>
      <c r="F37" s="383">
        <f t="shared" si="0"/>
        <v>14.457831325301203</v>
      </c>
      <c r="G37" s="47" t="s">
        <v>275</v>
      </c>
      <c r="H37" s="63"/>
      <c r="I37" s="103"/>
      <c r="J37" s="19">
        <v>330000</v>
      </c>
      <c r="K37" s="19">
        <v>370000</v>
      </c>
      <c r="L37" s="387">
        <f t="shared" si="3"/>
        <v>12.121212121212121</v>
      </c>
      <c r="M37" s="14"/>
      <c r="N37" s="14"/>
    </row>
    <row r="38" spans="1:14" s="13" customFormat="1" ht="16.5" customHeight="1">
      <c r="A38" s="6" t="s">
        <v>269</v>
      </c>
      <c r="B38" s="205" t="s">
        <v>276</v>
      </c>
      <c r="C38" s="206"/>
      <c r="D38" s="15">
        <v>970000</v>
      </c>
      <c r="E38" s="381">
        <v>1080000</v>
      </c>
      <c r="F38" s="383">
        <f t="shared" si="0"/>
        <v>11.340206185567011</v>
      </c>
      <c r="G38" s="47" t="s">
        <v>277</v>
      </c>
      <c r="H38" s="63"/>
      <c r="I38" s="103"/>
      <c r="J38" s="19">
        <v>440000</v>
      </c>
      <c r="K38" s="19">
        <v>490000</v>
      </c>
      <c r="L38" s="387">
        <f t="shared" si="3"/>
        <v>11.363636363636363</v>
      </c>
      <c r="M38" s="14"/>
      <c r="N38" s="14"/>
    </row>
    <row r="39" spans="1:14" s="13" customFormat="1" ht="16.5" customHeight="1">
      <c r="F39" s="383"/>
      <c r="G39" s="104" t="s">
        <v>278</v>
      </c>
      <c r="H39" s="63"/>
      <c r="I39" s="103"/>
      <c r="J39" s="19">
        <v>2100000</v>
      </c>
      <c r="K39" s="19">
        <v>2320000</v>
      </c>
      <c r="L39" s="387">
        <f t="shared" si="3"/>
        <v>10.476190476190476</v>
      </c>
      <c r="M39" s="14"/>
      <c r="N39" s="14"/>
    </row>
    <row r="40" spans="1:14" s="13" customFormat="1" ht="16.5" customHeight="1">
      <c r="A40" s="211" t="s">
        <v>279</v>
      </c>
      <c r="B40" s="209"/>
      <c r="C40" s="209"/>
      <c r="D40" s="210"/>
      <c r="E40" s="385" t="s">
        <v>710</v>
      </c>
      <c r="F40" s="386" t="s">
        <v>714</v>
      </c>
      <c r="G40" s="104" t="s">
        <v>280</v>
      </c>
      <c r="H40" s="63"/>
      <c r="I40" s="103"/>
      <c r="J40" s="19">
        <v>2860000</v>
      </c>
      <c r="K40" s="19">
        <v>3160000</v>
      </c>
      <c r="L40" s="387">
        <f t="shared" si="3"/>
        <v>10.48951048951049</v>
      </c>
      <c r="M40" s="14"/>
      <c r="N40" s="14"/>
    </row>
    <row r="41" spans="1:14" s="13" customFormat="1" ht="16.5" customHeight="1">
      <c r="A41" s="45" t="s">
        <v>281</v>
      </c>
      <c r="B41" s="201" t="s">
        <v>282</v>
      </c>
      <c r="C41" s="202"/>
      <c r="D41" s="19">
        <v>136000</v>
      </c>
      <c r="E41" s="60">
        <v>150000</v>
      </c>
      <c r="F41" s="383">
        <f t="shared" si="0"/>
        <v>10.294117647058822</v>
      </c>
      <c r="G41" s="104" t="s">
        <v>283</v>
      </c>
      <c r="H41" s="63"/>
      <c r="I41" s="103"/>
      <c r="J41" s="19">
        <v>5160000</v>
      </c>
      <c r="K41" s="19">
        <v>5680000</v>
      </c>
      <c r="L41" s="387">
        <f t="shared" si="3"/>
        <v>10.077519379844961</v>
      </c>
      <c r="M41" s="14"/>
      <c r="N41" s="14"/>
    </row>
    <row r="42" spans="1:14" s="13" customFormat="1" ht="16.5" customHeight="1">
      <c r="A42" s="47" t="s">
        <v>284</v>
      </c>
      <c r="B42" s="203" t="s">
        <v>282</v>
      </c>
      <c r="C42" s="204"/>
      <c r="D42" s="19">
        <v>136000</v>
      </c>
      <c r="E42" s="60">
        <v>150000</v>
      </c>
      <c r="F42" s="383">
        <f t="shared" si="0"/>
        <v>10.294117647058822</v>
      </c>
      <c r="G42" s="38" t="s">
        <v>285</v>
      </c>
      <c r="H42" s="64"/>
      <c r="I42" s="105"/>
      <c r="J42" s="42">
        <v>6800000</v>
      </c>
      <c r="K42" s="19">
        <v>7500000</v>
      </c>
      <c r="L42" s="387">
        <f t="shared" si="3"/>
        <v>10.294117647058822</v>
      </c>
      <c r="M42" s="14"/>
      <c r="N42" s="14"/>
    </row>
    <row r="43" spans="1:14" s="13" customFormat="1" ht="16.5" customHeight="1">
      <c r="A43" s="47" t="s">
        <v>286</v>
      </c>
      <c r="B43" s="203" t="s">
        <v>287</v>
      </c>
      <c r="C43" s="204"/>
      <c r="D43" s="19">
        <v>230000</v>
      </c>
      <c r="E43" s="60">
        <v>260000</v>
      </c>
      <c r="F43" s="383">
        <f t="shared" si="0"/>
        <v>13.043478260869565</v>
      </c>
      <c r="M43" s="14"/>
      <c r="N43" s="14"/>
    </row>
    <row r="44" spans="1:14" s="13" customFormat="1" ht="16.5" customHeight="1">
      <c r="A44" s="38" t="s">
        <v>288</v>
      </c>
      <c r="B44" s="205" t="s">
        <v>289</v>
      </c>
      <c r="C44" s="206"/>
      <c r="D44" s="179">
        <v>280000</v>
      </c>
      <c r="E44" s="175">
        <v>310000</v>
      </c>
      <c r="F44" s="383">
        <f t="shared" si="0"/>
        <v>10.714285714285714</v>
      </c>
      <c r="G44" s="209" t="s">
        <v>290</v>
      </c>
      <c r="H44" s="209"/>
      <c r="I44" s="209"/>
      <c r="J44" s="210"/>
      <c r="K44" s="385" t="s">
        <v>710</v>
      </c>
      <c r="L44" s="386" t="s">
        <v>714</v>
      </c>
      <c r="M44" s="14"/>
      <c r="N44" s="14"/>
    </row>
    <row r="45" spans="1:14" s="13" customFormat="1" ht="16.5" customHeight="1">
      <c r="F45" s="383"/>
      <c r="G45" s="47" t="s">
        <v>291</v>
      </c>
      <c r="H45" s="201" t="s">
        <v>292</v>
      </c>
      <c r="I45" s="202"/>
      <c r="J45" s="19">
        <v>520000</v>
      </c>
      <c r="K45" s="19">
        <v>580000</v>
      </c>
      <c r="L45" s="390">
        <f>(K45-J45)/J45*100</f>
        <v>11.538461538461538</v>
      </c>
      <c r="M45" s="14"/>
      <c r="N45" s="14"/>
    </row>
    <row r="46" spans="1:14" s="13" customFormat="1" ht="16.5" customHeight="1">
      <c r="A46" s="211" t="s">
        <v>293</v>
      </c>
      <c r="B46" s="209"/>
      <c r="C46" s="209"/>
      <c r="D46" s="210"/>
      <c r="E46" s="385" t="s">
        <v>710</v>
      </c>
      <c r="F46" s="386" t="s">
        <v>714</v>
      </c>
      <c r="G46" s="104" t="s">
        <v>294</v>
      </c>
      <c r="H46" s="214" t="s">
        <v>295</v>
      </c>
      <c r="I46" s="215"/>
      <c r="J46" s="22">
        <v>680000</v>
      </c>
      <c r="K46" s="19">
        <v>750000</v>
      </c>
      <c r="L46" s="390">
        <f t="shared" ref="L46:L47" si="4">(K46-J46)/J46*100</f>
        <v>10.294117647058822</v>
      </c>
      <c r="M46" s="14"/>
      <c r="N46" s="14"/>
    </row>
    <row r="47" spans="1:14" s="13" customFormat="1" ht="16.5" customHeight="1">
      <c r="A47" s="45" t="s">
        <v>296</v>
      </c>
      <c r="B47" s="201" t="s">
        <v>297</v>
      </c>
      <c r="C47" s="202"/>
      <c r="D47" s="106">
        <v>280000</v>
      </c>
      <c r="E47" s="175">
        <v>310000</v>
      </c>
      <c r="F47" s="383">
        <f t="shared" si="0"/>
        <v>10.714285714285714</v>
      </c>
      <c r="G47" s="104" t="s">
        <v>298</v>
      </c>
      <c r="H47" s="214" t="s">
        <v>299</v>
      </c>
      <c r="I47" s="215"/>
      <c r="J47" s="22">
        <v>680000</v>
      </c>
      <c r="K47" s="19">
        <v>750000</v>
      </c>
      <c r="L47" s="390">
        <f t="shared" si="4"/>
        <v>10.294117647058822</v>
      </c>
      <c r="M47" s="14"/>
      <c r="N47" s="14"/>
    </row>
    <row r="48" spans="1:14" s="13" customFormat="1" ht="16.5" customHeight="1">
      <c r="A48" s="47" t="s">
        <v>300</v>
      </c>
      <c r="B48" s="203" t="s">
        <v>301</v>
      </c>
      <c r="C48" s="204"/>
      <c r="D48" s="19">
        <v>980000</v>
      </c>
      <c r="E48" s="175">
        <v>1100000</v>
      </c>
      <c r="F48" s="383">
        <f t="shared" si="0"/>
        <v>12.244897959183673</v>
      </c>
      <c r="G48" s="211" t="s">
        <v>302</v>
      </c>
      <c r="H48" s="209"/>
      <c r="I48" s="209"/>
      <c r="J48" s="210"/>
      <c r="K48" s="385" t="s">
        <v>710</v>
      </c>
      <c r="L48" s="386" t="s">
        <v>714</v>
      </c>
      <c r="M48" s="14"/>
      <c r="N48" s="14"/>
    </row>
    <row r="49" spans="1:14" s="13" customFormat="1" ht="16.5" customHeight="1">
      <c r="A49" s="38" t="s">
        <v>303</v>
      </c>
      <c r="B49" s="205" t="s">
        <v>304</v>
      </c>
      <c r="C49" s="206"/>
      <c r="D49" s="179">
        <v>14400000</v>
      </c>
      <c r="E49" s="175">
        <v>16000000</v>
      </c>
      <c r="F49" s="383">
        <f t="shared" si="0"/>
        <v>11.111111111111111</v>
      </c>
      <c r="G49" s="180" t="s">
        <v>305</v>
      </c>
      <c r="H49" s="107" t="s">
        <v>306</v>
      </c>
      <c r="I49" s="105"/>
      <c r="J49" s="65">
        <v>960000</v>
      </c>
      <c r="K49" s="65">
        <v>1060000</v>
      </c>
      <c r="L49" s="391">
        <f>(K49-J49)/J49*100</f>
        <v>10.416666666666668</v>
      </c>
      <c r="M49" s="14"/>
      <c r="N49" s="14"/>
    </row>
    <row r="50" spans="1:14" s="13" customFormat="1" ht="15.95" customHeight="1">
      <c r="A50" s="52" t="s">
        <v>99</v>
      </c>
    </row>
  </sheetData>
  <sheetProtection formatCells="0" formatColumns="0" formatRows="0" insertColumns="0" insertRows="0" insertHyperlinks="0" deleteColumns="0" deleteRows="0" sort="0" autoFilter="0" pivotTables="0"/>
  <mergeCells count="66">
    <mergeCell ref="B47:C47"/>
    <mergeCell ref="H47:I47"/>
    <mergeCell ref="B48:C48"/>
    <mergeCell ref="G48:J48"/>
    <mergeCell ref="B49:C49"/>
    <mergeCell ref="B43:C43"/>
    <mergeCell ref="B44:C44"/>
    <mergeCell ref="G44:J44"/>
    <mergeCell ref="H45:I45"/>
    <mergeCell ref="A46:D46"/>
    <mergeCell ref="H46:I46"/>
    <mergeCell ref="B37:C37"/>
    <mergeCell ref="B38:C38"/>
    <mergeCell ref="A40:D40"/>
    <mergeCell ref="B41:C41"/>
    <mergeCell ref="B42:C42"/>
    <mergeCell ref="B33:C33"/>
    <mergeCell ref="B34:C34"/>
    <mergeCell ref="G34:J34"/>
    <mergeCell ref="B35:C35"/>
    <mergeCell ref="B36:C36"/>
    <mergeCell ref="B27:C27"/>
    <mergeCell ref="B28:C28"/>
    <mergeCell ref="B29:C29"/>
    <mergeCell ref="B30:C30"/>
    <mergeCell ref="A32:D32"/>
    <mergeCell ref="B22:C22"/>
    <mergeCell ref="B23:C23"/>
    <mergeCell ref="B24:C24"/>
    <mergeCell ref="B25:C25"/>
    <mergeCell ref="B26:C26"/>
    <mergeCell ref="B19:C19"/>
    <mergeCell ref="H19:I19"/>
    <mergeCell ref="B20:C20"/>
    <mergeCell ref="H20:I20"/>
    <mergeCell ref="B21:C21"/>
    <mergeCell ref="B16:C16"/>
    <mergeCell ref="H16:I16"/>
    <mergeCell ref="B17:C17"/>
    <mergeCell ref="H17:I17"/>
    <mergeCell ref="B18:C18"/>
    <mergeCell ref="H18:I18"/>
    <mergeCell ref="B13:C13"/>
    <mergeCell ref="H13:I13"/>
    <mergeCell ref="B14:C14"/>
    <mergeCell ref="H14:I14"/>
    <mergeCell ref="B15:C15"/>
    <mergeCell ref="G15:J15"/>
    <mergeCell ref="B10:C10"/>
    <mergeCell ref="H10:I10"/>
    <mergeCell ref="B11:C11"/>
    <mergeCell ref="H11:I11"/>
    <mergeCell ref="B12:C12"/>
    <mergeCell ref="H12:I12"/>
    <mergeCell ref="B7:C7"/>
    <mergeCell ref="H7:I7"/>
    <mergeCell ref="B8:C8"/>
    <mergeCell ref="H8:I8"/>
    <mergeCell ref="B9:C9"/>
    <mergeCell ref="H9:I9"/>
    <mergeCell ref="A4:D4"/>
    <mergeCell ref="G4:J4"/>
    <mergeCell ref="B5:C5"/>
    <mergeCell ref="H5:I5"/>
    <mergeCell ref="B6:C6"/>
    <mergeCell ref="H6:I6"/>
  </mergeCells>
  <pageMargins left="0.3" right="0.15" top="0.25" bottom="0.25" header="0.5" footer="0.25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N38"/>
  <sheetViews>
    <sheetView zoomScale="85" zoomScaleNormal="85" zoomScaleSheetLayoutView="89" workbookViewId="0">
      <selection activeCell="E19" sqref="E19:F19"/>
    </sheetView>
  </sheetViews>
  <sheetFormatPr defaultColWidth="9" defaultRowHeight="12"/>
  <cols>
    <col min="1" max="1" width="23.7109375" style="3" customWidth="1"/>
    <col min="2" max="2" width="10" style="3" customWidth="1"/>
    <col min="3" max="3" width="8.140625" style="3" customWidth="1"/>
    <col min="4" max="5" width="13" style="3" customWidth="1"/>
    <col min="6" max="6" width="12.28515625" style="3" customWidth="1"/>
    <col min="7" max="7" width="31" style="3" customWidth="1"/>
    <col min="8" max="8" width="9.5703125" style="3" customWidth="1"/>
    <col min="9" max="9" width="10.140625" style="3" customWidth="1"/>
    <col min="10" max="10" width="13.5703125" style="3" customWidth="1"/>
    <col min="11" max="11" width="13" style="3" customWidth="1"/>
    <col min="12" max="12" width="13.5703125" style="3" bestFit="1" customWidth="1"/>
    <col min="13" max="16372" width="9.140625" style="3"/>
    <col min="16373" max="16384" width="9.140625" style="3" customWidth="1"/>
  </cols>
  <sheetData>
    <row r="1" spans="1:14" ht="19.5">
      <c r="A1" s="77"/>
      <c r="B1" s="77"/>
      <c r="C1" s="77"/>
      <c r="D1" s="78" t="s">
        <v>536</v>
      </c>
      <c r="E1" s="78"/>
      <c r="F1" s="78"/>
      <c r="G1" s="77"/>
      <c r="H1" s="77"/>
      <c r="I1" s="77"/>
      <c r="J1" s="79"/>
    </row>
    <row r="2" spans="1:14" ht="18.75">
      <c r="A2" s="80"/>
      <c r="B2" s="80"/>
      <c r="C2" s="80"/>
      <c r="D2" s="81" t="s">
        <v>586</v>
      </c>
      <c r="E2" s="81"/>
      <c r="F2" s="81"/>
      <c r="G2" s="80"/>
      <c r="H2" s="80"/>
      <c r="I2" s="80"/>
      <c r="J2" s="82"/>
    </row>
    <row r="3" spans="1:14" ht="3" customHeight="1">
      <c r="A3" s="83"/>
      <c r="B3" s="84"/>
      <c r="C3" s="84"/>
      <c r="D3" s="84"/>
      <c r="E3" s="84"/>
      <c r="F3" s="84"/>
      <c r="G3" s="84"/>
      <c r="H3" s="84"/>
      <c r="I3" s="84"/>
      <c r="J3" s="84"/>
    </row>
    <row r="4" spans="1:14" ht="23.1" customHeight="1">
      <c r="A4" s="216" t="s">
        <v>307</v>
      </c>
      <c r="B4" s="217"/>
      <c r="C4" s="217"/>
      <c r="D4" s="217"/>
      <c r="E4" s="392"/>
      <c r="F4" s="182"/>
      <c r="G4" s="209" t="s">
        <v>308</v>
      </c>
      <c r="H4" s="209"/>
      <c r="I4" s="209"/>
      <c r="J4" s="210"/>
    </row>
    <row r="5" spans="1:14" ht="23.1" customHeight="1">
      <c r="A5" s="85" t="s">
        <v>2</v>
      </c>
      <c r="B5" s="85" t="s">
        <v>3</v>
      </c>
      <c r="C5" s="34" t="s">
        <v>4</v>
      </c>
      <c r="D5" s="181" t="s">
        <v>5</v>
      </c>
      <c r="E5" s="385" t="s">
        <v>710</v>
      </c>
      <c r="F5" s="386" t="s">
        <v>714</v>
      </c>
      <c r="G5" s="171" t="s">
        <v>2</v>
      </c>
      <c r="H5" s="34" t="s">
        <v>3</v>
      </c>
      <c r="I5" s="34" t="s">
        <v>4</v>
      </c>
      <c r="J5" s="34" t="s">
        <v>5</v>
      </c>
      <c r="K5" s="385" t="s">
        <v>710</v>
      </c>
      <c r="L5" s="386" t="s">
        <v>714</v>
      </c>
    </row>
    <row r="6" spans="1:14" ht="23.1" customHeight="1">
      <c r="A6" s="161" t="s">
        <v>606</v>
      </c>
      <c r="B6" s="162" t="s">
        <v>309</v>
      </c>
      <c r="C6" s="162">
        <v>65</v>
      </c>
      <c r="D6" s="8">
        <v>58500000</v>
      </c>
      <c r="E6" s="393">
        <v>61500000</v>
      </c>
      <c r="F6" s="395">
        <f>(E6-D6)/D6*100</f>
        <v>5.1282051282051277</v>
      </c>
      <c r="G6" s="9" t="s">
        <v>630</v>
      </c>
      <c r="H6" s="162" t="s">
        <v>309</v>
      </c>
      <c r="I6" s="4">
        <v>65</v>
      </c>
      <c r="J6" s="8">
        <v>40000000</v>
      </c>
      <c r="K6" s="396">
        <v>42000000</v>
      </c>
      <c r="L6" s="398">
        <f>(K6-J6)/J6*100</f>
        <v>5</v>
      </c>
      <c r="M6" s="2"/>
      <c r="N6" s="2"/>
    </row>
    <row r="7" spans="1:14" ht="23.1" customHeight="1">
      <c r="A7" s="161" t="s">
        <v>607</v>
      </c>
      <c r="B7" s="162" t="s">
        <v>98</v>
      </c>
      <c r="C7" s="162">
        <v>65</v>
      </c>
      <c r="D7" s="8">
        <v>62800000</v>
      </c>
      <c r="E7" s="393">
        <v>66000000</v>
      </c>
      <c r="F7" s="395">
        <f t="shared" ref="F7:F36" si="0">(E7-D7)/D7*100</f>
        <v>5.095541401273886</v>
      </c>
      <c r="G7" s="9" t="s">
        <v>631</v>
      </c>
      <c r="H7" s="162" t="s">
        <v>98</v>
      </c>
      <c r="I7" s="4">
        <v>65</v>
      </c>
      <c r="J7" s="8">
        <v>46500000</v>
      </c>
      <c r="K7" s="396">
        <v>49000000</v>
      </c>
      <c r="L7" s="398">
        <f t="shared" ref="L7:L37" si="1">(K7-J7)/J7*100</f>
        <v>5.376344086021505</v>
      </c>
      <c r="M7" s="2"/>
      <c r="N7" s="2"/>
    </row>
    <row r="8" spans="1:14" ht="23.1" customHeight="1">
      <c r="A8" s="161" t="s">
        <v>608</v>
      </c>
      <c r="B8" s="162" t="s">
        <v>43</v>
      </c>
      <c r="C8" s="162">
        <v>65</v>
      </c>
      <c r="D8" s="8">
        <v>64500000</v>
      </c>
      <c r="E8" s="393">
        <v>67800000</v>
      </c>
      <c r="F8" s="395">
        <f t="shared" si="0"/>
        <v>5.1162790697674421</v>
      </c>
      <c r="G8" s="9" t="s">
        <v>632</v>
      </c>
      <c r="H8" s="162" t="s">
        <v>43</v>
      </c>
      <c r="I8" s="4">
        <v>65</v>
      </c>
      <c r="J8" s="8">
        <v>48000000</v>
      </c>
      <c r="K8" s="396">
        <v>51000000</v>
      </c>
      <c r="L8" s="398">
        <f t="shared" si="1"/>
        <v>6.25</v>
      </c>
      <c r="M8" s="2"/>
      <c r="N8" s="2"/>
    </row>
    <row r="9" spans="1:14" ht="23.1" customHeight="1">
      <c r="A9" s="161" t="s">
        <v>609</v>
      </c>
      <c r="B9" s="162" t="s">
        <v>51</v>
      </c>
      <c r="C9" s="162">
        <v>65</v>
      </c>
      <c r="D9" s="8">
        <v>67500000</v>
      </c>
      <c r="E9" s="393">
        <v>71000000</v>
      </c>
      <c r="F9" s="395">
        <f t="shared" si="0"/>
        <v>5.1851851851851851</v>
      </c>
      <c r="G9" s="9" t="s">
        <v>633</v>
      </c>
      <c r="H9" s="162" t="s">
        <v>51</v>
      </c>
      <c r="I9" s="4">
        <v>65</v>
      </c>
      <c r="J9" s="8">
        <v>51600000</v>
      </c>
      <c r="K9" s="396">
        <v>56000000</v>
      </c>
      <c r="L9" s="398">
        <f t="shared" si="1"/>
        <v>8.5271317829457356</v>
      </c>
      <c r="M9" s="2"/>
      <c r="N9" s="2"/>
    </row>
    <row r="10" spans="1:14" ht="23.1" customHeight="1">
      <c r="A10" s="161" t="s">
        <v>610</v>
      </c>
      <c r="B10" s="162" t="s">
        <v>55</v>
      </c>
      <c r="C10" s="162">
        <v>65</v>
      </c>
      <c r="D10" s="8">
        <v>71800000</v>
      </c>
      <c r="E10" s="393">
        <v>75500000</v>
      </c>
      <c r="F10" s="395">
        <f t="shared" si="0"/>
        <v>5.1532033426183848</v>
      </c>
      <c r="G10" s="9" t="s">
        <v>634</v>
      </c>
      <c r="H10" s="162" t="s">
        <v>55</v>
      </c>
      <c r="I10" s="4">
        <v>65</v>
      </c>
      <c r="J10" s="8">
        <v>58500000</v>
      </c>
      <c r="K10" s="396">
        <v>62000000</v>
      </c>
      <c r="L10" s="398">
        <f t="shared" si="1"/>
        <v>5.982905982905983</v>
      </c>
      <c r="M10" s="2"/>
      <c r="N10" s="2"/>
    </row>
    <row r="11" spans="1:14" ht="23.1" customHeight="1">
      <c r="A11" s="161" t="s">
        <v>611</v>
      </c>
      <c r="B11" s="162" t="s">
        <v>310</v>
      </c>
      <c r="C11" s="162">
        <v>85</v>
      </c>
      <c r="D11" s="8">
        <v>96500000</v>
      </c>
      <c r="E11" s="393">
        <v>102000000</v>
      </c>
      <c r="F11" s="395">
        <f t="shared" si="0"/>
        <v>5.6994818652849739</v>
      </c>
      <c r="G11" s="9" t="s">
        <v>635</v>
      </c>
      <c r="H11" s="162" t="s">
        <v>310</v>
      </c>
      <c r="I11" s="4">
        <v>85</v>
      </c>
      <c r="J11" s="8">
        <v>80500000</v>
      </c>
      <c r="K11" s="396">
        <v>85000000</v>
      </c>
      <c r="L11" s="398">
        <f t="shared" si="1"/>
        <v>5.5900621118012426</v>
      </c>
      <c r="M11" s="2"/>
      <c r="N11" s="2"/>
    </row>
    <row r="12" spans="1:14" ht="23.1" customHeight="1">
      <c r="A12" s="161" t="s">
        <v>612</v>
      </c>
      <c r="B12" s="162" t="s">
        <v>311</v>
      </c>
      <c r="C12" s="162">
        <v>85</v>
      </c>
      <c r="D12" s="8">
        <v>135000000</v>
      </c>
      <c r="E12" s="393">
        <v>142000000</v>
      </c>
      <c r="F12" s="395">
        <f t="shared" si="0"/>
        <v>5.1851851851851851</v>
      </c>
      <c r="G12" s="9" t="s">
        <v>636</v>
      </c>
      <c r="H12" s="162" t="s">
        <v>311</v>
      </c>
      <c r="I12" s="4">
        <v>85</v>
      </c>
      <c r="J12" s="8">
        <v>118000000</v>
      </c>
      <c r="K12" s="396">
        <v>124000000</v>
      </c>
      <c r="L12" s="398">
        <f t="shared" si="1"/>
        <v>5.0847457627118651</v>
      </c>
      <c r="M12" s="2"/>
      <c r="N12" s="2"/>
    </row>
    <row r="13" spans="1:14" ht="23.1" customHeight="1">
      <c r="A13" s="161" t="s">
        <v>613</v>
      </c>
      <c r="B13" s="162" t="s">
        <v>312</v>
      </c>
      <c r="C13" s="162">
        <v>85</v>
      </c>
      <c r="D13" s="8">
        <v>156800000.00000003</v>
      </c>
      <c r="E13" s="393">
        <v>165000000</v>
      </c>
      <c r="F13" s="395">
        <f t="shared" si="0"/>
        <v>5.2295918367346736</v>
      </c>
      <c r="G13" s="9" t="s">
        <v>637</v>
      </c>
      <c r="H13" s="162" t="s">
        <v>312</v>
      </c>
      <c r="I13" s="4">
        <v>85</v>
      </c>
      <c r="J13" s="8">
        <v>138000000</v>
      </c>
      <c r="K13" s="396">
        <v>145000000</v>
      </c>
      <c r="L13" s="398">
        <f t="shared" si="1"/>
        <v>5.0724637681159424</v>
      </c>
      <c r="M13" s="2"/>
      <c r="N13" s="2"/>
    </row>
    <row r="14" spans="1:14" ht="23.1" customHeight="1">
      <c r="A14" s="161" t="s">
        <v>614</v>
      </c>
      <c r="B14" s="162" t="s">
        <v>313</v>
      </c>
      <c r="C14" s="162">
        <v>85</v>
      </c>
      <c r="D14" s="8">
        <v>261000000</v>
      </c>
      <c r="E14" s="393">
        <v>275000000</v>
      </c>
      <c r="F14" s="395">
        <f t="shared" si="0"/>
        <v>5.3639846743295019</v>
      </c>
      <c r="G14" s="9" t="s">
        <v>638</v>
      </c>
      <c r="H14" s="162" t="s">
        <v>313</v>
      </c>
      <c r="I14" s="4">
        <v>85</v>
      </c>
      <c r="J14" s="8">
        <v>249000000</v>
      </c>
      <c r="K14" s="396">
        <v>268000000</v>
      </c>
      <c r="L14" s="398">
        <f t="shared" si="1"/>
        <v>7.6305220883534144</v>
      </c>
      <c r="M14" s="2"/>
      <c r="N14" s="2"/>
    </row>
    <row r="15" spans="1:14" ht="23.1" customHeight="1">
      <c r="A15" s="161" t="s">
        <v>615</v>
      </c>
      <c r="B15" s="162" t="s">
        <v>313</v>
      </c>
      <c r="C15" s="162">
        <v>100</v>
      </c>
      <c r="D15" s="8">
        <v>268000000</v>
      </c>
      <c r="E15" s="393">
        <v>282000000</v>
      </c>
      <c r="F15" s="395">
        <f t="shared" si="0"/>
        <v>5.2238805970149249</v>
      </c>
      <c r="G15" s="9" t="s">
        <v>639</v>
      </c>
      <c r="H15" s="162" t="s">
        <v>313</v>
      </c>
      <c r="I15" s="4">
        <v>100</v>
      </c>
      <c r="J15" s="8">
        <v>255000000</v>
      </c>
      <c r="K15" s="396">
        <v>270000000</v>
      </c>
      <c r="L15" s="398">
        <f t="shared" si="1"/>
        <v>5.8823529411764701</v>
      </c>
      <c r="M15" s="2"/>
      <c r="N15" s="2"/>
    </row>
    <row r="16" spans="1:14" ht="23.1" customHeight="1">
      <c r="A16" s="161" t="s">
        <v>616</v>
      </c>
      <c r="B16" s="162" t="s">
        <v>314</v>
      </c>
      <c r="C16" s="162">
        <v>100</v>
      </c>
      <c r="D16" s="8">
        <v>275000000</v>
      </c>
      <c r="E16" s="393">
        <v>289000000</v>
      </c>
      <c r="F16" s="395">
        <f t="shared" si="0"/>
        <v>5.0909090909090908</v>
      </c>
      <c r="G16" s="9" t="s">
        <v>640</v>
      </c>
      <c r="H16" s="162" t="s">
        <v>314</v>
      </c>
      <c r="I16" s="4">
        <v>100</v>
      </c>
      <c r="J16" s="8">
        <v>258000000</v>
      </c>
      <c r="K16" s="396">
        <v>275000000</v>
      </c>
      <c r="L16" s="398">
        <f t="shared" si="1"/>
        <v>6.5891472868217065</v>
      </c>
      <c r="M16" s="2"/>
      <c r="N16" s="2"/>
    </row>
    <row r="17" spans="1:14" ht="23.1" customHeight="1">
      <c r="A17" s="163" t="s">
        <v>617</v>
      </c>
      <c r="B17" s="164" t="s">
        <v>315</v>
      </c>
      <c r="C17" s="164">
        <v>120</v>
      </c>
      <c r="D17" s="5">
        <v>460000000</v>
      </c>
      <c r="E17" s="393">
        <v>483000000</v>
      </c>
      <c r="F17" s="395">
        <f t="shared" si="0"/>
        <v>5</v>
      </c>
      <c r="G17" s="6" t="s">
        <v>641</v>
      </c>
      <c r="H17" s="164" t="s">
        <v>315</v>
      </c>
      <c r="I17" s="7">
        <v>120</v>
      </c>
      <c r="J17" s="5">
        <v>438000000</v>
      </c>
      <c r="K17" s="396">
        <v>460000000</v>
      </c>
      <c r="L17" s="398">
        <f t="shared" si="1"/>
        <v>5.0228310502283104</v>
      </c>
      <c r="M17" s="2"/>
      <c r="N17" s="2"/>
    </row>
    <row r="18" spans="1:14" ht="23.1" customHeight="1">
      <c r="A18" s="216" t="s">
        <v>316</v>
      </c>
      <c r="B18" s="217"/>
      <c r="C18" s="217"/>
      <c r="D18" s="217"/>
      <c r="E18" s="392"/>
      <c r="F18" s="395"/>
      <c r="G18" s="209" t="s">
        <v>317</v>
      </c>
      <c r="H18" s="209"/>
      <c r="I18" s="209"/>
      <c r="J18" s="210"/>
      <c r="K18" s="396"/>
      <c r="L18" s="398"/>
      <c r="M18" s="2"/>
      <c r="N18" s="2"/>
    </row>
    <row r="19" spans="1:14" ht="23.1" customHeight="1">
      <c r="A19" s="10" t="s">
        <v>2</v>
      </c>
      <c r="B19" s="10" t="s">
        <v>3</v>
      </c>
      <c r="C19" s="11" t="s">
        <v>318</v>
      </c>
      <c r="D19" s="172" t="s">
        <v>5</v>
      </c>
      <c r="E19" s="385" t="s">
        <v>710</v>
      </c>
      <c r="F19" s="386" t="s">
        <v>714</v>
      </c>
      <c r="G19" s="169" t="s">
        <v>2</v>
      </c>
      <c r="H19" s="11" t="s">
        <v>3</v>
      </c>
      <c r="I19" s="11" t="s">
        <v>318</v>
      </c>
      <c r="J19" s="11" t="s">
        <v>5</v>
      </c>
      <c r="K19" s="385" t="s">
        <v>710</v>
      </c>
      <c r="L19" s="386" t="s">
        <v>714</v>
      </c>
      <c r="M19" s="2"/>
      <c r="N19" s="2"/>
    </row>
    <row r="20" spans="1:14" ht="23.1" customHeight="1">
      <c r="A20" s="161" t="s">
        <v>618</v>
      </c>
      <c r="B20" s="165" t="s">
        <v>309</v>
      </c>
      <c r="C20" s="162">
        <v>65</v>
      </c>
      <c r="D20" s="166">
        <v>64500000</v>
      </c>
      <c r="E20" s="393">
        <v>68000000</v>
      </c>
      <c r="F20" s="395">
        <f t="shared" si="0"/>
        <v>5.4263565891472867</v>
      </c>
      <c r="G20" s="9" t="s">
        <v>642</v>
      </c>
      <c r="H20" s="165" t="s">
        <v>309</v>
      </c>
      <c r="I20" s="4">
        <v>65</v>
      </c>
      <c r="J20" s="86">
        <v>49500000</v>
      </c>
      <c r="K20" s="396">
        <v>53000000</v>
      </c>
      <c r="L20" s="398">
        <f t="shared" si="1"/>
        <v>7.0707070707070701</v>
      </c>
      <c r="M20" s="2"/>
      <c r="N20" s="2"/>
    </row>
    <row r="21" spans="1:14" ht="23.1" customHeight="1">
      <c r="A21" s="161" t="s">
        <v>619</v>
      </c>
      <c r="B21" s="167" t="s">
        <v>98</v>
      </c>
      <c r="C21" s="162">
        <v>65</v>
      </c>
      <c r="D21" s="8">
        <v>70500000</v>
      </c>
      <c r="E21" s="393">
        <v>74000000</v>
      </c>
      <c r="F21" s="395">
        <f t="shared" si="0"/>
        <v>4.9645390070921991</v>
      </c>
      <c r="G21" s="9" t="s">
        <v>643</v>
      </c>
      <c r="H21" s="167" t="s">
        <v>98</v>
      </c>
      <c r="I21" s="4">
        <v>65</v>
      </c>
      <c r="J21" s="8">
        <v>56000000.000000007</v>
      </c>
      <c r="K21" s="396">
        <v>59000000</v>
      </c>
      <c r="L21" s="398">
        <f t="shared" si="1"/>
        <v>5.3571428571428426</v>
      </c>
      <c r="M21" s="2"/>
      <c r="N21" s="2"/>
    </row>
    <row r="22" spans="1:14" ht="23.1" customHeight="1">
      <c r="A22" s="161" t="s">
        <v>620</v>
      </c>
      <c r="B22" s="167" t="s">
        <v>43</v>
      </c>
      <c r="C22" s="162">
        <v>65</v>
      </c>
      <c r="D22" s="8">
        <v>72800000</v>
      </c>
      <c r="E22" s="393">
        <v>76600000</v>
      </c>
      <c r="F22" s="395">
        <f t="shared" si="0"/>
        <v>5.2197802197802199</v>
      </c>
      <c r="G22" s="9" t="s">
        <v>644</v>
      </c>
      <c r="H22" s="167" t="s">
        <v>43</v>
      </c>
      <c r="I22" s="4">
        <v>65</v>
      </c>
      <c r="J22" s="8">
        <v>58000000</v>
      </c>
      <c r="K22" s="396">
        <v>61000000</v>
      </c>
      <c r="L22" s="398">
        <f t="shared" si="1"/>
        <v>5.1724137931034484</v>
      </c>
      <c r="M22" s="2"/>
      <c r="N22" s="2"/>
    </row>
    <row r="23" spans="1:14" ht="23.1" customHeight="1">
      <c r="A23" s="161" t="s">
        <v>621</v>
      </c>
      <c r="B23" s="167" t="s">
        <v>51</v>
      </c>
      <c r="C23" s="162">
        <v>65</v>
      </c>
      <c r="D23" s="8">
        <v>76500000</v>
      </c>
      <c r="E23" s="393">
        <v>80600000</v>
      </c>
      <c r="F23" s="395">
        <f t="shared" si="0"/>
        <v>5.3594771241830061</v>
      </c>
      <c r="G23" s="9" t="s">
        <v>645</v>
      </c>
      <c r="H23" s="167" t="s">
        <v>51</v>
      </c>
      <c r="I23" s="4">
        <v>65</v>
      </c>
      <c r="J23" s="8">
        <v>61000000</v>
      </c>
      <c r="K23" s="396">
        <v>65000000</v>
      </c>
      <c r="L23" s="398">
        <f t="shared" si="1"/>
        <v>6.557377049180328</v>
      </c>
      <c r="M23" s="2"/>
      <c r="N23" s="2"/>
    </row>
    <row r="24" spans="1:14" ht="23.1" customHeight="1">
      <c r="A24" s="161" t="s">
        <v>622</v>
      </c>
      <c r="B24" s="167" t="s">
        <v>55</v>
      </c>
      <c r="C24" s="162">
        <v>65</v>
      </c>
      <c r="D24" s="8">
        <v>84000000.000000015</v>
      </c>
      <c r="E24" s="393">
        <v>88000000</v>
      </c>
      <c r="F24" s="395">
        <f t="shared" si="0"/>
        <v>4.7619047619047432</v>
      </c>
      <c r="G24" s="9" t="s">
        <v>646</v>
      </c>
      <c r="H24" s="167" t="s">
        <v>55</v>
      </c>
      <c r="I24" s="4">
        <v>65</v>
      </c>
      <c r="J24" s="8">
        <v>67500000</v>
      </c>
      <c r="K24" s="396">
        <v>71000000</v>
      </c>
      <c r="L24" s="398">
        <f t="shared" si="1"/>
        <v>5.1851851851851851</v>
      </c>
      <c r="M24" s="2"/>
      <c r="N24" s="2"/>
    </row>
    <row r="25" spans="1:14" ht="23.1" customHeight="1">
      <c r="A25" s="161" t="s">
        <v>623</v>
      </c>
      <c r="B25" s="167" t="s">
        <v>310</v>
      </c>
      <c r="C25" s="162">
        <v>85</v>
      </c>
      <c r="D25" s="8">
        <v>118000000</v>
      </c>
      <c r="E25" s="393">
        <v>124000000</v>
      </c>
      <c r="F25" s="395">
        <f t="shared" si="0"/>
        <v>5.0847457627118651</v>
      </c>
      <c r="G25" s="9" t="s">
        <v>647</v>
      </c>
      <c r="H25" s="167" t="s">
        <v>310</v>
      </c>
      <c r="I25" s="4">
        <v>85</v>
      </c>
      <c r="J25" s="8">
        <v>100800000.00000001</v>
      </c>
      <c r="K25" s="396">
        <v>110000000</v>
      </c>
      <c r="L25" s="398">
        <f t="shared" si="1"/>
        <v>9.1269841269841105</v>
      </c>
      <c r="M25" s="2"/>
      <c r="N25" s="2"/>
    </row>
    <row r="26" spans="1:14" ht="23.1" customHeight="1">
      <c r="A26" s="161" t="s">
        <v>624</v>
      </c>
      <c r="B26" s="167" t="s">
        <v>311</v>
      </c>
      <c r="C26" s="162">
        <v>85</v>
      </c>
      <c r="D26" s="8">
        <v>158000000</v>
      </c>
      <c r="E26" s="393">
        <v>166000000</v>
      </c>
      <c r="F26" s="395">
        <f t="shared" si="0"/>
        <v>5.0632911392405067</v>
      </c>
      <c r="G26" s="9" t="s">
        <v>648</v>
      </c>
      <c r="H26" s="167" t="s">
        <v>311</v>
      </c>
      <c r="I26" s="4">
        <v>85</v>
      </c>
      <c r="J26" s="8">
        <v>142000000</v>
      </c>
      <c r="K26" s="396">
        <v>150000000</v>
      </c>
      <c r="L26" s="398">
        <f t="shared" si="1"/>
        <v>5.6338028169014089</v>
      </c>
      <c r="M26" s="2"/>
      <c r="N26" s="2"/>
    </row>
    <row r="27" spans="1:14" ht="23.1" customHeight="1">
      <c r="A27" s="161" t="s">
        <v>625</v>
      </c>
      <c r="B27" s="167" t="s">
        <v>312</v>
      </c>
      <c r="C27" s="162">
        <v>85</v>
      </c>
      <c r="D27" s="8">
        <v>188000000</v>
      </c>
      <c r="E27" s="393">
        <v>198000000</v>
      </c>
      <c r="F27" s="395">
        <f t="shared" si="0"/>
        <v>5.3191489361702127</v>
      </c>
      <c r="G27" s="9" t="s">
        <v>649</v>
      </c>
      <c r="H27" s="167" t="s">
        <v>312</v>
      </c>
      <c r="I27" s="4">
        <v>85</v>
      </c>
      <c r="J27" s="8">
        <v>171000000</v>
      </c>
      <c r="K27" s="396">
        <v>180000000</v>
      </c>
      <c r="L27" s="398">
        <f t="shared" si="1"/>
        <v>5.2631578947368416</v>
      </c>
      <c r="M27" s="2"/>
      <c r="N27" s="2"/>
    </row>
    <row r="28" spans="1:14" ht="23.1" customHeight="1">
      <c r="A28" s="161" t="s">
        <v>626</v>
      </c>
      <c r="B28" s="167" t="s">
        <v>313</v>
      </c>
      <c r="C28" s="162">
        <v>85</v>
      </c>
      <c r="D28" s="8">
        <v>316000000</v>
      </c>
      <c r="E28" s="393">
        <v>332000000</v>
      </c>
      <c r="F28" s="395">
        <f t="shared" si="0"/>
        <v>5.0632911392405067</v>
      </c>
      <c r="G28" s="9" t="s">
        <v>650</v>
      </c>
      <c r="H28" s="167" t="s">
        <v>313</v>
      </c>
      <c r="I28" s="4">
        <v>85</v>
      </c>
      <c r="J28" s="8">
        <v>299000000</v>
      </c>
      <c r="K28" s="396">
        <v>314000000</v>
      </c>
      <c r="L28" s="398">
        <f t="shared" si="1"/>
        <v>5.0167224080267561</v>
      </c>
      <c r="M28" s="2"/>
      <c r="N28" s="2"/>
    </row>
    <row r="29" spans="1:14" ht="23.1" customHeight="1">
      <c r="A29" s="161" t="s">
        <v>627</v>
      </c>
      <c r="B29" s="167" t="s">
        <v>313</v>
      </c>
      <c r="C29" s="162">
        <v>100</v>
      </c>
      <c r="D29" s="8">
        <v>330000000</v>
      </c>
      <c r="E29" s="393">
        <v>347000000</v>
      </c>
      <c r="F29" s="395">
        <f t="shared" si="0"/>
        <v>5.1515151515151514</v>
      </c>
      <c r="G29" s="9" t="s">
        <v>651</v>
      </c>
      <c r="H29" s="167" t="s">
        <v>313</v>
      </c>
      <c r="I29" s="4">
        <v>100</v>
      </c>
      <c r="J29" s="8">
        <v>318000000</v>
      </c>
      <c r="K29" s="396">
        <v>334000000</v>
      </c>
      <c r="L29" s="398">
        <f t="shared" si="1"/>
        <v>5.0314465408805038</v>
      </c>
      <c r="M29" s="2"/>
      <c r="N29" s="2"/>
    </row>
    <row r="30" spans="1:14" ht="23.1" customHeight="1">
      <c r="A30" s="161" t="s">
        <v>628</v>
      </c>
      <c r="B30" s="167" t="s">
        <v>314</v>
      </c>
      <c r="C30" s="162">
        <v>100</v>
      </c>
      <c r="D30" s="8">
        <v>342000000</v>
      </c>
      <c r="E30" s="393">
        <v>359000000</v>
      </c>
      <c r="F30" s="395">
        <f t="shared" si="0"/>
        <v>4.9707602339181287</v>
      </c>
      <c r="G30" s="9" t="s">
        <v>652</v>
      </c>
      <c r="H30" s="167" t="s">
        <v>314</v>
      </c>
      <c r="I30" s="4">
        <v>100</v>
      </c>
      <c r="J30" s="8">
        <v>329000000</v>
      </c>
      <c r="K30" s="396">
        <v>346000000</v>
      </c>
      <c r="L30" s="398">
        <f t="shared" si="1"/>
        <v>5.1671732522796354</v>
      </c>
      <c r="M30" s="2"/>
      <c r="N30" s="2"/>
    </row>
    <row r="31" spans="1:14" ht="23.1" customHeight="1">
      <c r="A31" s="163" t="s">
        <v>629</v>
      </c>
      <c r="B31" s="164" t="s">
        <v>315</v>
      </c>
      <c r="C31" s="164">
        <v>120</v>
      </c>
      <c r="D31" s="5">
        <v>598000000</v>
      </c>
      <c r="E31" s="393">
        <v>628000000</v>
      </c>
      <c r="F31" s="395">
        <f t="shared" si="0"/>
        <v>5.0167224080267561</v>
      </c>
      <c r="G31" s="6" t="s">
        <v>653</v>
      </c>
      <c r="H31" s="164" t="s">
        <v>315</v>
      </c>
      <c r="I31" s="7">
        <v>120</v>
      </c>
      <c r="J31" s="5">
        <v>576000000</v>
      </c>
      <c r="K31" s="396">
        <v>615000000</v>
      </c>
      <c r="L31" s="398">
        <f t="shared" si="1"/>
        <v>6.770833333333333</v>
      </c>
      <c r="M31" s="2"/>
      <c r="N31" s="2"/>
    </row>
    <row r="32" spans="1:14" ht="15" customHeight="1">
      <c r="A32" s="216" t="s">
        <v>319</v>
      </c>
      <c r="B32" s="217"/>
      <c r="C32" s="217"/>
      <c r="D32" s="217"/>
      <c r="E32" s="385" t="s">
        <v>710</v>
      </c>
      <c r="F32" s="386" t="s">
        <v>714</v>
      </c>
      <c r="G32" s="217" t="s">
        <v>319</v>
      </c>
      <c r="H32" s="217"/>
      <c r="I32" s="217"/>
      <c r="J32" s="218"/>
      <c r="K32" s="385" t="s">
        <v>710</v>
      </c>
      <c r="L32" s="386" t="s">
        <v>714</v>
      </c>
      <c r="M32" s="2"/>
      <c r="N32" s="2"/>
    </row>
    <row r="33" spans="1:14" ht="23.1" customHeight="1">
      <c r="A33" s="108" t="s">
        <v>320</v>
      </c>
      <c r="B33" s="221" t="s">
        <v>321</v>
      </c>
      <c r="C33" s="222"/>
      <c r="D33" s="8">
        <v>2700000</v>
      </c>
      <c r="E33" s="393">
        <v>2840000</v>
      </c>
      <c r="F33" s="395">
        <f t="shared" si="0"/>
        <v>5.1851851851851851</v>
      </c>
      <c r="G33" s="109" t="s">
        <v>165</v>
      </c>
      <c r="H33" s="221" t="s">
        <v>322</v>
      </c>
      <c r="I33" s="222"/>
      <c r="J33" s="86">
        <v>12000000</v>
      </c>
      <c r="K33" s="396">
        <v>12600000</v>
      </c>
      <c r="L33" s="398">
        <f t="shared" si="1"/>
        <v>5</v>
      </c>
      <c r="M33" s="2"/>
      <c r="N33" s="2"/>
    </row>
    <row r="34" spans="1:14" ht="18" customHeight="1">
      <c r="A34" s="87" t="s">
        <v>323</v>
      </c>
      <c r="B34" s="223" t="s">
        <v>324</v>
      </c>
      <c r="C34" s="224"/>
      <c r="D34" s="8">
        <v>2900000</v>
      </c>
      <c r="E34" s="393">
        <v>3060000</v>
      </c>
      <c r="F34" s="395">
        <f t="shared" si="0"/>
        <v>5.5172413793103452</v>
      </c>
      <c r="G34" s="88" t="s">
        <v>325</v>
      </c>
      <c r="H34" s="225" t="s">
        <v>326</v>
      </c>
      <c r="I34" s="226"/>
      <c r="J34" s="8">
        <v>22000000</v>
      </c>
      <c r="K34" s="396">
        <v>23200000</v>
      </c>
      <c r="L34" s="398">
        <f t="shared" si="1"/>
        <v>5.4545454545454541</v>
      </c>
      <c r="M34" s="2"/>
      <c r="N34" s="2"/>
    </row>
    <row r="35" spans="1:14" ht="18" customHeight="1">
      <c r="A35" s="87" t="s">
        <v>327</v>
      </c>
      <c r="B35" s="225" t="s">
        <v>328</v>
      </c>
      <c r="C35" s="226"/>
      <c r="D35" s="8">
        <v>1580000</v>
      </c>
      <c r="E35" s="393">
        <v>1700000</v>
      </c>
      <c r="F35" s="395">
        <f t="shared" si="0"/>
        <v>7.59493670886076</v>
      </c>
      <c r="G35" s="89" t="s">
        <v>329</v>
      </c>
      <c r="H35" s="225" t="s">
        <v>330</v>
      </c>
      <c r="I35" s="226"/>
      <c r="J35" s="8">
        <v>600000</v>
      </c>
      <c r="K35" s="396">
        <v>630000</v>
      </c>
      <c r="L35" s="398">
        <f t="shared" si="1"/>
        <v>5</v>
      </c>
      <c r="M35" s="2"/>
      <c r="N35" s="2"/>
    </row>
    <row r="36" spans="1:14" ht="15.95" customHeight="1">
      <c r="A36" s="90" t="s">
        <v>331</v>
      </c>
      <c r="B36" s="219" t="s">
        <v>332</v>
      </c>
      <c r="C36" s="220"/>
      <c r="D36" s="178">
        <v>1960000.0000000002</v>
      </c>
      <c r="E36" s="394">
        <v>2060000</v>
      </c>
      <c r="F36" s="395">
        <f t="shared" si="0"/>
        <v>5.1020408163265181</v>
      </c>
      <c r="G36" s="183" t="s">
        <v>333</v>
      </c>
      <c r="H36" s="219" t="s">
        <v>334</v>
      </c>
      <c r="I36" s="220"/>
      <c r="J36" s="5">
        <v>7200000</v>
      </c>
      <c r="K36" s="396">
        <v>7600000</v>
      </c>
      <c r="L36" s="398">
        <f t="shared" si="1"/>
        <v>5.5555555555555554</v>
      </c>
      <c r="M36" s="2"/>
      <c r="N36" s="2"/>
    </row>
    <row r="37" spans="1:14" ht="6" customHeight="1">
      <c r="L37" s="397"/>
    </row>
    <row r="38" spans="1:14" ht="14.25">
      <c r="A38" s="91" t="s">
        <v>99</v>
      </c>
    </row>
  </sheetData>
  <sheetProtection formatCells="0" formatColumns="0" formatRows="0" insertColumns="0" insertRows="0" insertHyperlinks="0" deleteColumns="0" deleteRows="0" sort="0" autoFilter="0" pivotTables="0"/>
  <mergeCells count="14">
    <mergeCell ref="B36:C36"/>
    <mergeCell ref="H36:I36"/>
    <mergeCell ref="B33:C33"/>
    <mergeCell ref="H33:I33"/>
    <mergeCell ref="B34:C34"/>
    <mergeCell ref="H34:I34"/>
    <mergeCell ref="B35:C35"/>
    <mergeCell ref="H35:I35"/>
    <mergeCell ref="A4:D4"/>
    <mergeCell ref="G4:J4"/>
    <mergeCell ref="A18:D18"/>
    <mergeCell ref="G18:J18"/>
    <mergeCell ref="A32:D32"/>
    <mergeCell ref="G32:J32"/>
  </mergeCells>
  <pageMargins left="0.3" right="0.1" top="0.25" bottom="0.25" header="0.5" footer="0.25"/>
  <pageSetup paperSize="9" scale="64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N40"/>
  <sheetViews>
    <sheetView topLeftCell="A12" zoomScale="85" zoomScaleNormal="85" zoomScaleSheetLayoutView="89" workbookViewId="0">
      <selection activeCell="P34" sqref="P34"/>
    </sheetView>
  </sheetViews>
  <sheetFormatPr defaultColWidth="9" defaultRowHeight="12"/>
  <cols>
    <col min="1" max="1" width="28.5703125" style="113" customWidth="1"/>
    <col min="2" max="2" width="10" style="113" customWidth="1"/>
    <col min="3" max="3" width="8.140625" style="113" customWidth="1"/>
    <col min="4" max="5" width="13" style="113" customWidth="1"/>
    <col min="6" max="6" width="14.28515625" style="113" customWidth="1"/>
    <col min="7" max="7" width="28.5703125" style="113" customWidth="1"/>
    <col min="8" max="8" width="8.28515625" style="113" customWidth="1"/>
    <col min="9" max="9" width="9.5703125" style="113" customWidth="1"/>
    <col min="10" max="10" width="13.5703125" style="113" customWidth="1"/>
    <col min="11" max="11" width="15.5703125" style="113" customWidth="1"/>
    <col min="12" max="16372" width="9" style="113"/>
    <col min="16373" max="16384" width="9.140625" style="113" customWidth="1"/>
  </cols>
  <sheetData>
    <row r="1" spans="1:14" ht="19.5">
      <c r="A1" s="110"/>
      <c r="B1" s="110"/>
      <c r="C1" s="110"/>
      <c r="D1" s="111" t="s">
        <v>536</v>
      </c>
      <c r="E1" s="111"/>
      <c r="F1" s="111"/>
      <c r="G1" s="110"/>
      <c r="H1" s="110"/>
      <c r="I1" s="110"/>
      <c r="J1" s="112"/>
    </row>
    <row r="2" spans="1:14" ht="18.75">
      <c r="A2" s="114"/>
      <c r="B2" s="114"/>
      <c r="C2" s="114"/>
      <c r="D2" s="115" t="s">
        <v>586</v>
      </c>
      <c r="E2" s="115"/>
      <c r="F2" s="115"/>
      <c r="G2" s="114"/>
      <c r="H2" s="114"/>
      <c r="I2" s="114"/>
      <c r="J2" s="116"/>
    </row>
    <row r="3" spans="1:14" ht="3" customHeight="1">
      <c r="A3" s="117"/>
      <c r="B3" s="118"/>
      <c r="C3" s="118"/>
      <c r="D3" s="118"/>
      <c r="E3" s="118"/>
      <c r="F3" s="118"/>
      <c r="G3" s="118"/>
      <c r="H3" s="118"/>
      <c r="I3" s="118"/>
      <c r="J3" s="118"/>
    </row>
    <row r="4" spans="1:14" ht="16.5" customHeight="1">
      <c r="A4" s="230" t="s">
        <v>666</v>
      </c>
      <c r="B4" s="230"/>
      <c r="C4" s="230"/>
      <c r="D4" s="230"/>
      <c r="E4" s="238"/>
      <c r="F4" s="230"/>
      <c r="G4" s="230"/>
      <c r="H4" s="230"/>
      <c r="I4" s="230"/>
      <c r="J4" s="230"/>
    </row>
    <row r="5" spans="1:14" ht="23.1" customHeight="1">
      <c r="A5" s="231" t="s">
        <v>667</v>
      </c>
      <c r="B5" s="232"/>
      <c r="C5" s="232"/>
      <c r="D5" s="232"/>
      <c r="E5" s="399"/>
      <c r="F5" s="185"/>
      <c r="G5" s="232" t="s">
        <v>668</v>
      </c>
      <c r="H5" s="232"/>
      <c r="I5" s="232"/>
      <c r="J5" s="233"/>
    </row>
    <row r="6" spans="1:14" ht="23.1" customHeight="1">
      <c r="A6" s="119" t="s">
        <v>2</v>
      </c>
      <c r="B6" s="119" t="s">
        <v>3</v>
      </c>
      <c r="C6" s="120" t="s">
        <v>4</v>
      </c>
      <c r="D6" s="184" t="s">
        <v>5</v>
      </c>
      <c r="E6" s="385" t="s">
        <v>710</v>
      </c>
      <c r="F6" s="386" t="s">
        <v>714</v>
      </c>
      <c r="G6" s="173" t="s">
        <v>2</v>
      </c>
      <c r="H6" s="121" t="s">
        <v>3</v>
      </c>
      <c r="I6" s="122" t="s">
        <v>318</v>
      </c>
      <c r="J6" s="121" t="s">
        <v>5</v>
      </c>
      <c r="K6" s="385" t="s">
        <v>710</v>
      </c>
      <c r="L6" s="386" t="s">
        <v>714</v>
      </c>
    </row>
    <row r="7" spans="1:14" ht="23.1" customHeight="1">
      <c r="A7" s="123" t="s">
        <v>606</v>
      </c>
      <c r="B7" s="124" t="s">
        <v>309</v>
      </c>
      <c r="C7" s="124">
        <v>65</v>
      </c>
      <c r="D7" s="125">
        <v>56500000</v>
      </c>
      <c r="E7" s="400">
        <v>59500000</v>
      </c>
      <c r="F7" s="404">
        <f>(E7-D7)/D7*100</f>
        <v>5.3097345132743365</v>
      </c>
      <c r="G7" s="123" t="s">
        <v>618</v>
      </c>
      <c r="H7" s="126" t="s">
        <v>309</v>
      </c>
      <c r="I7" s="124">
        <v>65</v>
      </c>
      <c r="J7" s="127">
        <v>62500000</v>
      </c>
      <c r="K7" s="127">
        <v>65500000</v>
      </c>
      <c r="L7" s="409">
        <f>(K7-J7)/J7*100</f>
        <v>4.8</v>
      </c>
      <c r="M7" s="128"/>
      <c r="N7" s="128"/>
    </row>
    <row r="8" spans="1:14" ht="23.1" customHeight="1">
      <c r="A8" s="123" t="s">
        <v>607</v>
      </c>
      <c r="B8" s="124" t="s">
        <v>98</v>
      </c>
      <c r="C8" s="124">
        <v>65</v>
      </c>
      <c r="D8" s="125">
        <v>60500000</v>
      </c>
      <c r="E8" s="400">
        <v>63500000</v>
      </c>
      <c r="F8" s="404">
        <f t="shared" ref="F8:F13" si="0">(E8-D8)/D8*100</f>
        <v>4.9586776859504136</v>
      </c>
      <c r="G8" s="123" t="s">
        <v>619</v>
      </c>
      <c r="H8" s="129" t="s">
        <v>98</v>
      </c>
      <c r="I8" s="124">
        <v>65</v>
      </c>
      <c r="J8" s="125">
        <v>68000000</v>
      </c>
      <c r="K8" s="127">
        <v>71500000</v>
      </c>
      <c r="L8" s="409">
        <f t="shared" ref="L8:L39" si="1">(K8-J8)/J8*100</f>
        <v>5.1470588235294112</v>
      </c>
      <c r="M8" s="128"/>
      <c r="N8" s="128"/>
    </row>
    <row r="9" spans="1:14" ht="23.1" customHeight="1">
      <c r="A9" s="123" t="s">
        <v>608</v>
      </c>
      <c r="B9" s="124" t="s">
        <v>43</v>
      </c>
      <c r="C9" s="124">
        <v>65</v>
      </c>
      <c r="D9" s="125">
        <v>62000000</v>
      </c>
      <c r="E9" s="400">
        <v>65000000</v>
      </c>
      <c r="F9" s="404">
        <f t="shared" si="0"/>
        <v>4.838709677419355</v>
      </c>
      <c r="G9" s="123" t="s">
        <v>620</v>
      </c>
      <c r="H9" s="129" t="s">
        <v>43</v>
      </c>
      <c r="I9" s="124">
        <v>65</v>
      </c>
      <c r="J9" s="125">
        <v>70000000</v>
      </c>
      <c r="K9" s="127">
        <v>74000000</v>
      </c>
      <c r="L9" s="409">
        <f t="shared" si="1"/>
        <v>5.7142857142857144</v>
      </c>
      <c r="M9" s="128"/>
      <c r="N9" s="128"/>
    </row>
    <row r="10" spans="1:14" ht="23.1" customHeight="1">
      <c r="A10" s="123" t="s">
        <v>609</v>
      </c>
      <c r="B10" s="124" t="s">
        <v>51</v>
      </c>
      <c r="C10" s="124">
        <v>65</v>
      </c>
      <c r="D10" s="125">
        <v>65000000</v>
      </c>
      <c r="E10" s="400">
        <v>69000000</v>
      </c>
      <c r="F10" s="404">
        <f t="shared" si="0"/>
        <v>6.1538461538461542</v>
      </c>
      <c r="G10" s="123" t="s">
        <v>621</v>
      </c>
      <c r="H10" s="129" t="s">
        <v>51</v>
      </c>
      <c r="I10" s="124">
        <v>65</v>
      </c>
      <c r="J10" s="125">
        <v>73500000</v>
      </c>
      <c r="K10" s="127">
        <v>77500000</v>
      </c>
      <c r="L10" s="409">
        <f t="shared" si="1"/>
        <v>5.4421768707482991</v>
      </c>
      <c r="M10" s="128"/>
      <c r="N10" s="128"/>
    </row>
    <row r="11" spans="1:14" ht="23.1" customHeight="1">
      <c r="A11" s="123" t="s">
        <v>610</v>
      </c>
      <c r="B11" s="124" t="s">
        <v>55</v>
      </c>
      <c r="C11" s="124">
        <v>65</v>
      </c>
      <c r="D11" s="125">
        <v>69000000</v>
      </c>
      <c r="E11" s="400">
        <v>72500000</v>
      </c>
      <c r="F11" s="404">
        <f t="shared" si="0"/>
        <v>5.0724637681159424</v>
      </c>
      <c r="G11" s="123" t="s">
        <v>622</v>
      </c>
      <c r="H11" s="129" t="s">
        <v>55</v>
      </c>
      <c r="I11" s="124">
        <v>65</v>
      </c>
      <c r="J11" s="125">
        <v>81000000</v>
      </c>
      <c r="K11" s="127">
        <v>85000000</v>
      </c>
      <c r="L11" s="409">
        <f t="shared" si="1"/>
        <v>4.9382716049382713</v>
      </c>
      <c r="M11" s="128"/>
      <c r="N11" s="128"/>
    </row>
    <row r="12" spans="1:14" ht="23.1" customHeight="1">
      <c r="A12" s="123" t="s">
        <v>611</v>
      </c>
      <c r="B12" s="124" t="s">
        <v>310</v>
      </c>
      <c r="C12" s="124">
        <v>85</v>
      </c>
      <c r="D12" s="125">
        <v>93000000</v>
      </c>
      <c r="E12" s="400">
        <v>98000000</v>
      </c>
      <c r="F12" s="404">
        <f t="shared" si="0"/>
        <v>5.376344086021505</v>
      </c>
      <c r="G12" s="123" t="s">
        <v>623</v>
      </c>
      <c r="H12" s="129" t="s">
        <v>310</v>
      </c>
      <c r="I12" s="124">
        <v>85</v>
      </c>
      <c r="J12" s="125">
        <v>113500000</v>
      </c>
      <c r="K12" s="127">
        <v>120000000</v>
      </c>
      <c r="L12" s="409">
        <f t="shared" si="1"/>
        <v>5.7268722466960353</v>
      </c>
      <c r="M12" s="128"/>
      <c r="N12" s="128"/>
    </row>
    <row r="13" spans="1:14" ht="23.1" customHeight="1">
      <c r="A13" s="130" t="s">
        <v>612</v>
      </c>
      <c r="B13" s="131" t="s">
        <v>311</v>
      </c>
      <c r="C13" s="131">
        <v>85</v>
      </c>
      <c r="D13" s="132">
        <v>130000000</v>
      </c>
      <c r="E13" s="400">
        <v>137000000</v>
      </c>
      <c r="F13" s="404">
        <f t="shared" si="0"/>
        <v>5.384615384615385</v>
      </c>
      <c r="G13" s="130" t="s">
        <v>624</v>
      </c>
      <c r="H13" s="131" t="s">
        <v>311</v>
      </c>
      <c r="I13" s="131">
        <v>85</v>
      </c>
      <c r="J13" s="132">
        <v>152500000</v>
      </c>
      <c r="K13" s="127">
        <v>160000000</v>
      </c>
      <c r="L13" s="409">
        <f t="shared" si="1"/>
        <v>4.918032786885246</v>
      </c>
      <c r="M13" s="128"/>
      <c r="N13" s="128"/>
    </row>
    <row r="14" spans="1:14" ht="15" customHeight="1">
      <c r="A14" s="133"/>
      <c r="B14" s="134"/>
      <c r="C14" s="134"/>
      <c r="D14" s="135"/>
      <c r="E14" s="135"/>
      <c r="F14" s="185"/>
      <c r="G14" s="135"/>
      <c r="H14" s="135"/>
      <c r="I14" s="135"/>
      <c r="J14" s="135"/>
      <c r="K14" s="127"/>
      <c r="L14" s="408"/>
      <c r="M14" s="128"/>
      <c r="N14" s="128"/>
    </row>
    <row r="15" spans="1:14" ht="30" customHeight="1">
      <c r="A15" s="234" t="s">
        <v>669</v>
      </c>
      <c r="B15" s="234"/>
      <c r="C15" s="234"/>
      <c r="D15" s="235"/>
      <c r="E15" s="401"/>
      <c r="F15" s="185"/>
      <c r="G15" s="236" t="s">
        <v>670</v>
      </c>
      <c r="H15" s="236"/>
      <c r="I15" s="236"/>
      <c r="J15" s="237"/>
      <c r="K15" s="127"/>
      <c r="L15" s="408"/>
      <c r="M15" s="128"/>
      <c r="N15" s="128"/>
    </row>
    <row r="16" spans="1:14" ht="19.5" customHeight="1">
      <c r="A16" s="120" t="s">
        <v>2</v>
      </c>
      <c r="B16" s="120" t="s">
        <v>3</v>
      </c>
      <c r="C16" s="120" t="s">
        <v>4</v>
      </c>
      <c r="D16" s="186" t="s">
        <v>5</v>
      </c>
      <c r="E16" s="385" t="s">
        <v>710</v>
      </c>
      <c r="F16" s="386" t="s">
        <v>714</v>
      </c>
      <c r="G16" s="187" t="s">
        <v>2</v>
      </c>
      <c r="H16" s="122" t="s">
        <v>3</v>
      </c>
      <c r="I16" s="122" t="s">
        <v>318</v>
      </c>
      <c r="J16" s="122" t="s">
        <v>5</v>
      </c>
      <c r="K16" s="385" t="s">
        <v>710</v>
      </c>
      <c r="L16" s="386" t="s">
        <v>714</v>
      </c>
      <c r="M16" s="128"/>
      <c r="N16" s="128"/>
    </row>
    <row r="17" spans="1:14" ht="23.1" customHeight="1">
      <c r="A17" s="136" t="s">
        <v>630</v>
      </c>
      <c r="B17" s="124" t="s">
        <v>309</v>
      </c>
      <c r="C17" s="137">
        <v>65</v>
      </c>
      <c r="D17" s="125">
        <v>39000000</v>
      </c>
      <c r="E17" s="400">
        <v>41000000</v>
      </c>
      <c r="F17" s="404">
        <f>(E17-D17)/D17*100</f>
        <v>5.1282051282051277</v>
      </c>
      <c r="G17" s="136" t="s">
        <v>642</v>
      </c>
      <c r="H17" s="126" t="s">
        <v>309</v>
      </c>
      <c r="I17" s="137">
        <v>65</v>
      </c>
      <c r="J17" s="127">
        <v>47500000</v>
      </c>
      <c r="K17" s="127">
        <v>50000000</v>
      </c>
      <c r="L17" s="409">
        <f t="shared" si="1"/>
        <v>5.2631578947368416</v>
      </c>
      <c r="M17" s="128"/>
      <c r="N17" s="128"/>
    </row>
    <row r="18" spans="1:14" ht="23.1" customHeight="1">
      <c r="A18" s="136" t="s">
        <v>631</v>
      </c>
      <c r="B18" s="124" t="s">
        <v>98</v>
      </c>
      <c r="C18" s="137">
        <v>65</v>
      </c>
      <c r="D18" s="125">
        <v>45000000</v>
      </c>
      <c r="E18" s="400">
        <v>47500000</v>
      </c>
      <c r="F18" s="404">
        <f t="shared" ref="F18:F23" si="2">(E18-D18)/D18*100</f>
        <v>5.5555555555555554</v>
      </c>
      <c r="G18" s="136" t="s">
        <v>643</v>
      </c>
      <c r="H18" s="129" t="s">
        <v>98</v>
      </c>
      <c r="I18" s="137">
        <v>65</v>
      </c>
      <c r="J18" s="125">
        <v>54000000</v>
      </c>
      <c r="K18" s="127">
        <v>57000000</v>
      </c>
      <c r="L18" s="409">
        <f t="shared" si="1"/>
        <v>5.5555555555555554</v>
      </c>
      <c r="M18" s="128"/>
      <c r="N18" s="128"/>
    </row>
    <row r="19" spans="1:14" ht="23.1" customHeight="1">
      <c r="A19" s="136" t="s">
        <v>632</v>
      </c>
      <c r="B19" s="124" t="s">
        <v>43</v>
      </c>
      <c r="C19" s="137">
        <v>65</v>
      </c>
      <c r="D19" s="125">
        <v>46500000</v>
      </c>
      <c r="E19" s="400">
        <v>49000000</v>
      </c>
      <c r="F19" s="404">
        <f t="shared" si="2"/>
        <v>5.376344086021505</v>
      </c>
      <c r="G19" s="136" t="s">
        <v>644</v>
      </c>
      <c r="H19" s="129" t="s">
        <v>43</v>
      </c>
      <c r="I19" s="137">
        <v>65</v>
      </c>
      <c r="J19" s="125">
        <v>56000000</v>
      </c>
      <c r="K19" s="127">
        <v>59000000</v>
      </c>
      <c r="L19" s="409">
        <f t="shared" si="1"/>
        <v>5.3571428571428568</v>
      </c>
      <c r="M19" s="128"/>
      <c r="N19" s="128"/>
    </row>
    <row r="20" spans="1:14" ht="23.1" customHeight="1">
      <c r="A20" s="136" t="s">
        <v>633</v>
      </c>
      <c r="B20" s="124" t="s">
        <v>51</v>
      </c>
      <c r="C20" s="137">
        <v>65</v>
      </c>
      <c r="D20" s="125">
        <v>50000000</v>
      </c>
      <c r="E20" s="400">
        <v>52500000</v>
      </c>
      <c r="F20" s="404">
        <f t="shared" si="2"/>
        <v>5</v>
      </c>
      <c r="G20" s="136" t="s">
        <v>645</v>
      </c>
      <c r="H20" s="129" t="s">
        <v>51</v>
      </c>
      <c r="I20" s="137">
        <v>65</v>
      </c>
      <c r="J20" s="125">
        <v>58500000</v>
      </c>
      <c r="K20" s="127">
        <v>61500000</v>
      </c>
      <c r="L20" s="409">
        <f t="shared" si="1"/>
        <v>5.1282051282051277</v>
      </c>
      <c r="M20" s="128"/>
      <c r="N20" s="128"/>
    </row>
    <row r="21" spans="1:14" ht="23.1" customHeight="1">
      <c r="A21" s="136" t="s">
        <v>634</v>
      </c>
      <c r="B21" s="124" t="s">
        <v>55</v>
      </c>
      <c r="C21" s="137">
        <v>65</v>
      </c>
      <c r="D21" s="125">
        <v>56500000</v>
      </c>
      <c r="E21" s="400">
        <v>60000000</v>
      </c>
      <c r="F21" s="404">
        <f t="shared" si="2"/>
        <v>6.1946902654867255</v>
      </c>
      <c r="G21" s="136" t="s">
        <v>646</v>
      </c>
      <c r="H21" s="129" t="s">
        <v>55</v>
      </c>
      <c r="I21" s="137">
        <v>65</v>
      </c>
      <c r="J21" s="125">
        <v>65000000</v>
      </c>
      <c r="K21" s="127">
        <v>68000000</v>
      </c>
      <c r="L21" s="409">
        <f t="shared" si="1"/>
        <v>4.6153846153846159</v>
      </c>
      <c r="M21" s="128"/>
      <c r="N21" s="128"/>
    </row>
    <row r="22" spans="1:14" ht="23.1" customHeight="1">
      <c r="A22" s="136" t="s">
        <v>635</v>
      </c>
      <c r="B22" s="124" t="s">
        <v>310</v>
      </c>
      <c r="C22" s="137">
        <v>85</v>
      </c>
      <c r="D22" s="125">
        <v>77500000</v>
      </c>
      <c r="E22" s="400">
        <v>81500000</v>
      </c>
      <c r="F22" s="404">
        <f t="shared" si="2"/>
        <v>5.161290322580645</v>
      </c>
      <c r="G22" s="136" t="s">
        <v>647</v>
      </c>
      <c r="H22" s="129" t="s">
        <v>310</v>
      </c>
      <c r="I22" s="137">
        <v>85</v>
      </c>
      <c r="J22" s="125">
        <v>98000000</v>
      </c>
      <c r="K22" s="127">
        <v>103000000</v>
      </c>
      <c r="L22" s="409">
        <f t="shared" si="1"/>
        <v>5.1020408163265305</v>
      </c>
      <c r="M22" s="128"/>
      <c r="N22" s="128"/>
    </row>
    <row r="23" spans="1:14" ht="23.1" customHeight="1">
      <c r="A23" s="138" t="s">
        <v>636</v>
      </c>
      <c r="B23" s="131" t="s">
        <v>311</v>
      </c>
      <c r="C23" s="139">
        <v>85</v>
      </c>
      <c r="D23" s="188">
        <v>113500000</v>
      </c>
      <c r="E23" s="402">
        <v>120000000</v>
      </c>
      <c r="F23" s="404">
        <f t="shared" si="2"/>
        <v>5.7268722466960353</v>
      </c>
      <c r="G23" s="189" t="s">
        <v>648</v>
      </c>
      <c r="H23" s="131" t="s">
        <v>311</v>
      </c>
      <c r="I23" s="139">
        <v>85</v>
      </c>
      <c r="J23" s="132">
        <v>136000000</v>
      </c>
      <c r="K23" s="127">
        <v>143000000</v>
      </c>
      <c r="L23" s="409">
        <f t="shared" si="1"/>
        <v>5.1470588235294112</v>
      </c>
      <c r="M23" s="128"/>
      <c r="N23" s="128"/>
    </row>
    <row r="24" spans="1:14" ht="13.5" customHeight="1">
      <c r="A24" s="140"/>
      <c r="B24" s="134"/>
      <c r="C24" s="134"/>
      <c r="D24" s="141"/>
      <c r="E24" s="141"/>
      <c r="F24" s="141"/>
      <c r="G24" s="142"/>
      <c r="H24" s="134"/>
      <c r="I24" s="143"/>
      <c r="J24" s="141"/>
      <c r="K24" s="127"/>
      <c r="L24" s="408"/>
      <c r="M24" s="128"/>
      <c r="N24" s="128"/>
    </row>
    <row r="25" spans="1:14" ht="22.5" customHeight="1">
      <c r="A25" s="238" t="s">
        <v>671</v>
      </c>
      <c r="B25" s="238"/>
      <c r="C25" s="238"/>
      <c r="D25" s="238"/>
      <c r="E25" s="239"/>
      <c r="F25" s="239"/>
      <c r="G25" s="238"/>
      <c r="H25" s="238"/>
      <c r="I25" s="238"/>
      <c r="J25" s="238"/>
      <c r="K25" s="127"/>
      <c r="L25" s="408"/>
      <c r="M25" s="128"/>
      <c r="N25" s="128"/>
    </row>
    <row r="26" spans="1:14" ht="18" customHeight="1">
      <c r="A26" s="227" t="s">
        <v>672</v>
      </c>
      <c r="B26" s="228"/>
      <c r="C26" s="228"/>
      <c r="D26" s="228"/>
      <c r="E26" s="403"/>
      <c r="F26" s="192"/>
      <c r="G26" s="228" t="s">
        <v>673</v>
      </c>
      <c r="H26" s="228"/>
      <c r="I26" s="228"/>
      <c r="J26" s="229"/>
      <c r="K26" s="127"/>
      <c r="L26" s="408"/>
      <c r="M26" s="128"/>
      <c r="N26" s="128"/>
    </row>
    <row r="27" spans="1:14" ht="23.1" customHeight="1">
      <c r="A27" s="144" t="s">
        <v>2</v>
      </c>
      <c r="B27" s="144" t="s">
        <v>3</v>
      </c>
      <c r="C27" s="145" t="s">
        <v>4</v>
      </c>
      <c r="D27" s="190" t="s">
        <v>5</v>
      </c>
      <c r="E27" s="385" t="s">
        <v>710</v>
      </c>
      <c r="F27" s="386" t="s">
        <v>714</v>
      </c>
      <c r="G27" s="191" t="s">
        <v>2</v>
      </c>
      <c r="H27" s="146" t="s">
        <v>3</v>
      </c>
      <c r="I27" s="147" t="s">
        <v>318</v>
      </c>
      <c r="J27" s="146" t="s">
        <v>5</v>
      </c>
      <c r="K27" s="385" t="s">
        <v>710</v>
      </c>
      <c r="L27" s="386" t="s">
        <v>714</v>
      </c>
      <c r="M27" s="128"/>
      <c r="N27" s="128"/>
    </row>
    <row r="28" spans="1:14" ht="23.1" customHeight="1">
      <c r="A28" s="148" t="s">
        <v>677</v>
      </c>
      <c r="B28" s="149" t="s">
        <v>309</v>
      </c>
      <c r="C28" s="149">
        <v>65</v>
      </c>
      <c r="D28" s="150">
        <v>74200000</v>
      </c>
      <c r="E28" s="405">
        <v>78000000</v>
      </c>
      <c r="F28" s="407">
        <f>(E28-D28)/D28*100</f>
        <v>5.1212938005390836</v>
      </c>
      <c r="G28" s="151" t="s">
        <v>689</v>
      </c>
      <c r="H28" s="152" t="s">
        <v>309</v>
      </c>
      <c r="I28" s="152">
        <v>65</v>
      </c>
      <c r="J28" s="153">
        <v>82000000</v>
      </c>
      <c r="K28" s="127">
        <v>88000000</v>
      </c>
      <c r="L28" s="409">
        <f t="shared" si="1"/>
        <v>7.3170731707317067</v>
      </c>
      <c r="M28" s="128"/>
      <c r="N28" s="128"/>
    </row>
    <row r="29" spans="1:14" ht="23.1" customHeight="1">
      <c r="A29" s="148" t="s">
        <v>678</v>
      </c>
      <c r="B29" s="149" t="s">
        <v>98</v>
      </c>
      <c r="C29" s="149">
        <v>65</v>
      </c>
      <c r="D29" s="150">
        <v>78600000</v>
      </c>
      <c r="E29" s="405">
        <v>84000000</v>
      </c>
      <c r="F29" s="407">
        <f t="shared" ref="F29:F39" si="3">(E29-D29)/D29*100</f>
        <v>6.8702290076335881</v>
      </c>
      <c r="G29" s="151" t="s">
        <v>690</v>
      </c>
      <c r="H29" s="152" t="s">
        <v>98</v>
      </c>
      <c r="I29" s="152">
        <v>65</v>
      </c>
      <c r="J29" s="150">
        <v>88000000</v>
      </c>
      <c r="K29" s="127">
        <v>93000000</v>
      </c>
      <c r="L29" s="409">
        <f t="shared" si="1"/>
        <v>5.6818181818181817</v>
      </c>
      <c r="M29" s="128"/>
      <c r="N29" s="128"/>
    </row>
    <row r="30" spans="1:14" ht="23.1" customHeight="1">
      <c r="A30" s="148" t="s">
        <v>679</v>
      </c>
      <c r="B30" s="149" t="s">
        <v>43</v>
      </c>
      <c r="C30" s="149">
        <v>65</v>
      </c>
      <c r="D30" s="150">
        <v>80000000</v>
      </c>
      <c r="E30" s="405">
        <v>86000000</v>
      </c>
      <c r="F30" s="407">
        <f t="shared" si="3"/>
        <v>7.5</v>
      </c>
      <c r="G30" s="151" t="s">
        <v>691</v>
      </c>
      <c r="H30" s="152" t="s">
        <v>43</v>
      </c>
      <c r="I30" s="152">
        <v>65</v>
      </c>
      <c r="J30" s="150">
        <v>89000000</v>
      </c>
      <c r="K30" s="127">
        <v>94000000</v>
      </c>
      <c r="L30" s="409">
        <f t="shared" si="1"/>
        <v>5.6179775280898872</v>
      </c>
      <c r="M30" s="128"/>
      <c r="N30" s="128"/>
    </row>
    <row r="31" spans="1:14" ht="23.1" customHeight="1">
      <c r="A31" s="148" t="s">
        <v>680</v>
      </c>
      <c r="B31" s="149" t="s">
        <v>51</v>
      </c>
      <c r="C31" s="149">
        <v>65</v>
      </c>
      <c r="D31" s="150">
        <v>82000000</v>
      </c>
      <c r="E31" s="405">
        <v>88000000</v>
      </c>
      <c r="F31" s="407">
        <f t="shared" si="3"/>
        <v>7.3170731707317067</v>
      </c>
      <c r="G31" s="151" t="s">
        <v>692</v>
      </c>
      <c r="H31" s="152" t="s">
        <v>51</v>
      </c>
      <c r="I31" s="152">
        <v>65</v>
      </c>
      <c r="J31" s="150">
        <v>92500000</v>
      </c>
      <c r="K31" s="127">
        <v>99000000</v>
      </c>
      <c r="L31" s="409">
        <f t="shared" si="1"/>
        <v>7.0270270270270272</v>
      </c>
      <c r="M31" s="128"/>
      <c r="N31" s="128"/>
    </row>
    <row r="32" spans="1:14" ht="23.1" customHeight="1">
      <c r="A32" s="148" t="s">
        <v>681</v>
      </c>
      <c r="B32" s="149" t="s">
        <v>55</v>
      </c>
      <c r="C32" s="149">
        <v>65</v>
      </c>
      <c r="D32" s="150">
        <v>92500000</v>
      </c>
      <c r="E32" s="405">
        <v>97000000</v>
      </c>
      <c r="F32" s="407">
        <f t="shared" si="3"/>
        <v>4.8648648648648649</v>
      </c>
      <c r="G32" s="151" t="s">
        <v>693</v>
      </c>
      <c r="H32" s="152" t="s">
        <v>55</v>
      </c>
      <c r="I32" s="152">
        <v>65</v>
      </c>
      <c r="J32" s="150">
        <v>100000000</v>
      </c>
      <c r="K32" s="127">
        <v>108000000</v>
      </c>
      <c r="L32" s="409">
        <f t="shared" si="1"/>
        <v>8</v>
      </c>
      <c r="M32" s="128"/>
      <c r="N32" s="128"/>
    </row>
    <row r="33" spans="1:14" ht="23.1" customHeight="1">
      <c r="A33" s="148" t="s">
        <v>682</v>
      </c>
      <c r="B33" s="149" t="s">
        <v>310</v>
      </c>
      <c r="C33" s="149">
        <v>85</v>
      </c>
      <c r="D33" s="150">
        <v>120000000</v>
      </c>
      <c r="E33" s="405">
        <v>126000000</v>
      </c>
      <c r="F33" s="407">
        <f t="shared" si="3"/>
        <v>5</v>
      </c>
      <c r="G33" s="151" t="s">
        <v>694</v>
      </c>
      <c r="H33" s="152" t="s">
        <v>310</v>
      </c>
      <c r="I33" s="152">
        <v>85</v>
      </c>
      <c r="J33" s="150">
        <v>145000000</v>
      </c>
      <c r="K33" s="127">
        <v>155000000</v>
      </c>
      <c r="L33" s="409">
        <f t="shared" si="1"/>
        <v>6.8965517241379306</v>
      </c>
      <c r="M33" s="128"/>
      <c r="N33" s="128"/>
    </row>
    <row r="34" spans="1:14" ht="23.1" customHeight="1">
      <c r="A34" s="148" t="s">
        <v>683</v>
      </c>
      <c r="B34" s="149" t="s">
        <v>311</v>
      </c>
      <c r="C34" s="149">
        <v>85</v>
      </c>
      <c r="D34" s="154">
        <v>154000000</v>
      </c>
      <c r="E34" s="406">
        <v>162000000</v>
      </c>
      <c r="F34" s="407">
        <f t="shared" si="3"/>
        <v>5.1948051948051948</v>
      </c>
      <c r="G34" s="151" t="s">
        <v>695</v>
      </c>
      <c r="H34" s="152" t="s">
        <v>311</v>
      </c>
      <c r="I34" s="152">
        <v>85</v>
      </c>
      <c r="J34" s="150">
        <v>179000000</v>
      </c>
      <c r="K34" s="127">
        <v>188000000</v>
      </c>
      <c r="L34" s="409">
        <f t="shared" si="1"/>
        <v>5.027932960893855</v>
      </c>
      <c r="M34" s="128"/>
      <c r="N34" s="128"/>
    </row>
    <row r="35" spans="1:14" ht="23.1" customHeight="1">
      <c r="A35" s="148" t="s">
        <v>684</v>
      </c>
      <c r="B35" s="149" t="s">
        <v>312</v>
      </c>
      <c r="C35" s="149">
        <v>85</v>
      </c>
      <c r="D35" s="154">
        <v>188000000</v>
      </c>
      <c r="E35" s="406">
        <v>200000000</v>
      </c>
      <c r="F35" s="407">
        <f t="shared" si="3"/>
        <v>6.3829787234042552</v>
      </c>
      <c r="G35" s="151" t="s">
        <v>696</v>
      </c>
      <c r="H35" s="152" t="s">
        <v>312</v>
      </c>
      <c r="I35" s="152">
        <v>85</v>
      </c>
      <c r="J35" s="150">
        <v>228000000</v>
      </c>
      <c r="K35" s="127">
        <v>245000000</v>
      </c>
      <c r="L35" s="409">
        <f t="shared" si="1"/>
        <v>7.4561403508771926</v>
      </c>
      <c r="M35" s="128"/>
      <c r="N35" s="128"/>
    </row>
    <row r="36" spans="1:14" ht="23.1" customHeight="1">
      <c r="A36" s="148" t="s">
        <v>685</v>
      </c>
      <c r="B36" s="149" t="s">
        <v>313</v>
      </c>
      <c r="C36" s="149">
        <v>85</v>
      </c>
      <c r="D36" s="154">
        <v>292000000</v>
      </c>
      <c r="E36" s="406">
        <v>307000000</v>
      </c>
      <c r="F36" s="407">
        <f t="shared" si="3"/>
        <v>5.1369863013698627</v>
      </c>
      <c r="G36" s="151" t="s">
        <v>697</v>
      </c>
      <c r="H36" s="152" t="s">
        <v>313</v>
      </c>
      <c r="I36" s="152">
        <v>85</v>
      </c>
      <c r="J36" s="150">
        <v>355000000</v>
      </c>
      <c r="K36" s="127">
        <v>373000000</v>
      </c>
      <c r="L36" s="409">
        <f t="shared" si="1"/>
        <v>5.070422535211268</v>
      </c>
      <c r="M36" s="128"/>
      <c r="N36" s="128"/>
    </row>
    <row r="37" spans="1:14" ht="23.1" customHeight="1">
      <c r="A37" s="148" t="s">
        <v>686</v>
      </c>
      <c r="B37" s="149" t="s">
        <v>313</v>
      </c>
      <c r="C37" s="149">
        <v>100</v>
      </c>
      <c r="D37" s="150">
        <v>305000000</v>
      </c>
      <c r="E37" s="405">
        <v>320000000</v>
      </c>
      <c r="F37" s="407">
        <f t="shared" si="3"/>
        <v>4.918032786885246</v>
      </c>
      <c r="G37" s="151" t="s">
        <v>698</v>
      </c>
      <c r="H37" s="152" t="s">
        <v>313</v>
      </c>
      <c r="I37" s="152">
        <v>100</v>
      </c>
      <c r="J37" s="150">
        <v>360000000</v>
      </c>
      <c r="K37" s="127">
        <v>378000000</v>
      </c>
      <c r="L37" s="409">
        <f t="shared" si="1"/>
        <v>5</v>
      </c>
      <c r="M37" s="128"/>
      <c r="N37" s="128"/>
    </row>
    <row r="38" spans="1:14" ht="23.1" customHeight="1">
      <c r="A38" s="148" t="s">
        <v>687</v>
      </c>
      <c r="B38" s="149" t="s">
        <v>314</v>
      </c>
      <c r="C38" s="149">
        <v>100</v>
      </c>
      <c r="D38" s="150">
        <v>330000000</v>
      </c>
      <c r="E38" s="405">
        <v>347000000</v>
      </c>
      <c r="F38" s="407">
        <f t="shared" si="3"/>
        <v>5.1515151515151514</v>
      </c>
      <c r="G38" s="151" t="s">
        <v>699</v>
      </c>
      <c r="H38" s="152" t="s">
        <v>314</v>
      </c>
      <c r="I38" s="152">
        <v>100</v>
      </c>
      <c r="J38" s="150">
        <v>365000000</v>
      </c>
      <c r="K38" s="127">
        <v>385000000</v>
      </c>
      <c r="L38" s="409">
        <f t="shared" si="1"/>
        <v>5.4794520547945202</v>
      </c>
      <c r="M38" s="128"/>
      <c r="N38" s="128"/>
    </row>
    <row r="39" spans="1:14" ht="23.1" customHeight="1">
      <c r="A39" s="155" t="s">
        <v>688</v>
      </c>
      <c r="B39" s="156" t="s">
        <v>315</v>
      </c>
      <c r="C39" s="156">
        <v>120</v>
      </c>
      <c r="D39" s="193">
        <v>496000000</v>
      </c>
      <c r="E39" s="405">
        <v>521000000</v>
      </c>
      <c r="F39" s="407">
        <f t="shared" si="3"/>
        <v>5.040322580645161</v>
      </c>
      <c r="G39" s="194" t="s">
        <v>700</v>
      </c>
      <c r="H39" s="158" t="s">
        <v>315</v>
      </c>
      <c r="I39" s="158">
        <v>120</v>
      </c>
      <c r="J39" s="157">
        <v>655000000</v>
      </c>
      <c r="K39" s="127">
        <v>688000000</v>
      </c>
      <c r="L39" s="409">
        <f t="shared" si="1"/>
        <v>5.0381679389312977</v>
      </c>
      <c r="M39" s="128"/>
      <c r="N39" s="128"/>
    </row>
    <row r="40" spans="1:14" ht="21.75" customHeight="1">
      <c r="A40" s="91" t="s">
        <v>99</v>
      </c>
    </row>
  </sheetData>
  <sheetProtection formatCells="0" formatColumns="0" formatRows="0" insertColumns="0" insertRows="0" insertHyperlinks="0" deleteColumns="0" deleteRows="0" sort="0" autoFilter="0" pivotTables="0"/>
  <mergeCells count="8">
    <mergeCell ref="A26:D26"/>
    <mergeCell ref="G26:J26"/>
    <mergeCell ref="A4:J4"/>
    <mergeCell ref="A5:D5"/>
    <mergeCell ref="G5:J5"/>
    <mergeCell ref="A15:D15"/>
    <mergeCell ref="G15:J15"/>
    <mergeCell ref="A25:J25"/>
  </mergeCells>
  <pageMargins left="0.3" right="0.1" top="0.25" bottom="0.25" header="0.5" footer="0.25"/>
  <pageSetup paperSize="9" scale="64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M53"/>
  <sheetViews>
    <sheetView view="pageBreakPreview" zoomScaleNormal="85" zoomScaleSheetLayoutView="100" workbookViewId="0">
      <selection activeCell="A2" sqref="A2"/>
    </sheetView>
  </sheetViews>
  <sheetFormatPr defaultColWidth="9" defaultRowHeight="12.75"/>
  <cols>
    <col min="1" max="1" width="18.28515625" style="13" customWidth="1"/>
    <col min="2" max="2" width="17.7109375" style="13" customWidth="1"/>
    <col min="3" max="3" width="8.5703125" style="13" customWidth="1"/>
    <col min="4" max="4" width="12.42578125" style="13" customWidth="1"/>
    <col min="5" max="5" width="3.5703125" style="13" customWidth="1"/>
    <col min="6" max="6" width="18.7109375" style="13" customWidth="1"/>
    <col min="7" max="7" width="21.28515625" style="13" customWidth="1"/>
    <col min="8" max="8" width="8" style="13" customWidth="1"/>
    <col min="9" max="9" width="12.7109375" style="13" customWidth="1"/>
    <col min="10" max="11" width="9.140625" style="53"/>
    <col min="12" max="16366" width="9.140625" style="13"/>
    <col min="16367" max="16384" width="9" style="13"/>
  </cols>
  <sheetData>
    <row r="1" spans="1:13" ht="21" customHeight="1">
      <c r="A1" s="27"/>
      <c r="B1" s="27"/>
      <c r="C1" s="27"/>
      <c r="D1" s="28" t="s">
        <v>541</v>
      </c>
      <c r="E1" s="28"/>
      <c r="F1" s="27"/>
      <c r="G1" s="27"/>
      <c r="H1" s="27"/>
      <c r="I1" s="29"/>
    </row>
    <row r="2" spans="1:13" ht="17.25" customHeight="1">
      <c r="A2" s="30"/>
      <c r="B2" s="30"/>
      <c r="C2" s="30"/>
      <c r="D2" s="31" t="s">
        <v>586</v>
      </c>
      <c r="E2" s="31"/>
      <c r="F2" s="30"/>
      <c r="G2" s="30"/>
      <c r="H2" s="30"/>
      <c r="I2" s="32"/>
    </row>
    <row r="3" spans="1:13">
      <c r="A3" s="240" t="s">
        <v>335</v>
      </c>
      <c r="B3" s="241"/>
      <c r="C3" s="241"/>
      <c r="D3" s="241"/>
      <c r="E3" s="241"/>
      <c r="F3" s="241"/>
      <c r="G3" s="241"/>
      <c r="H3" s="241"/>
      <c r="I3" s="242"/>
    </row>
    <row r="4" spans="1:13" ht="15" customHeight="1">
      <c r="A4" s="243" t="s">
        <v>336</v>
      </c>
      <c r="B4" s="244"/>
      <c r="C4" s="244"/>
      <c r="D4" s="244"/>
      <c r="E4" s="195"/>
      <c r="F4" s="244" t="s">
        <v>337</v>
      </c>
      <c r="G4" s="244"/>
      <c r="H4" s="244"/>
      <c r="I4" s="245"/>
    </row>
    <row r="5" spans="1:13" ht="15" customHeight="1">
      <c r="A5" s="34" t="s">
        <v>2</v>
      </c>
      <c r="B5" s="34" t="s">
        <v>3</v>
      </c>
      <c r="C5" s="34" t="s">
        <v>4</v>
      </c>
      <c r="D5" s="170" t="s">
        <v>5</v>
      </c>
      <c r="E5" s="176"/>
      <c r="F5" s="169" t="s">
        <v>2</v>
      </c>
      <c r="G5" s="11" t="s">
        <v>3</v>
      </c>
      <c r="H5" s="11" t="s">
        <v>4</v>
      </c>
      <c r="I5" s="11" t="s">
        <v>5</v>
      </c>
    </row>
    <row r="6" spans="1:13" ht="15" customHeight="1">
      <c r="A6" s="246" t="s">
        <v>338</v>
      </c>
      <c r="B6" s="247"/>
      <c r="C6" s="247"/>
      <c r="D6" s="248"/>
      <c r="E6" s="195"/>
      <c r="F6" s="249" t="s">
        <v>339</v>
      </c>
      <c r="G6" s="250"/>
      <c r="H6" s="250"/>
      <c r="I6" s="251"/>
    </row>
    <row r="7" spans="1:13" ht="27" customHeight="1">
      <c r="A7" s="54" t="s">
        <v>340</v>
      </c>
      <c r="B7" s="24" t="s">
        <v>341</v>
      </c>
      <c r="C7" s="55">
        <v>50</v>
      </c>
      <c r="D7" s="56">
        <v>2860000</v>
      </c>
      <c r="E7" s="195"/>
      <c r="F7" s="57" t="s">
        <v>342</v>
      </c>
      <c r="G7" s="24" t="s">
        <v>708</v>
      </c>
      <c r="H7" s="25">
        <v>50</v>
      </c>
      <c r="I7" s="58">
        <v>3360000</v>
      </c>
      <c r="L7" s="14"/>
      <c r="M7" s="14"/>
    </row>
    <row r="8" spans="1:13" ht="14.1" customHeight="1">
      <c r="A8" s="21" t="s">
        <v>343</v>
      </c>
      <c r="B8" s="4" t="s">
        <v>188</v>
      </c>
      <c r="C8" s="4">
        <v>50</v>
      </c>
      <c r="D8" s="22">
        <v>3400000</v>
      </c>
      <c r="E8" s="195"/>
      <c r="F8" s="21" t="s">
        <v>344</v>
      </c>
      <c r="G8" s="4" t="s">
        <v>188</v>
      </c>
      <c r="H8" s="4">
        <v>50</v>
      </c>
      <c r="I8" s="22">
        <v>4200000</v>
      </c>
      <c r="L8" s="14"/>
      <c r="M8" s="14"/>
    </row>
    <row r="9" spans="1:13" ht="14.1" customHeight="1">
      <c r="A9" s="21" t="s">
        <v>343</v>
      </c>
      <c r="B9" s="4" t="s">
        <v>345</v>
      </c>
      <c r="C9" s="4">
        <v>50</v>
      </c>
      <c r="D9" s="22">
        <v>4100000</v>
      </c>
      <c r="E9" s="195"/>
      <c r="F9" s="21" t="s">
        <v>344</v>
      </c>
      <c r="G9" s="4" t="s">
        <v>345</v>
      </c>
      <c r="H9" s="4">
        <v>50</v>
      </c>
      <c r="I9" s="22">
        <v>5500000</v>
      </c>
      <c r="L9" s="14"/>
      <c r="M9" s="14"/>
    </row>
    <row r="10" spans="1:13" ht="14.1" customHeight="1">
      <c r="A10" s="21" t="s">
        <v>346</v>
      </c>
      <c r="B10" s="4" t="s">
        <v>347</v>
      </c>
      <c r="C10" s="4">
        <v>50</v>
      </c>
      <c r="D10" s="22">
        <v>2860000</v>
      </c>
      <c r="E10" s="195"/>
      <c r="F10" s="21" t="s">
        <v>348</v>
      </c>
      <c r="G10" s="4" t="s">
        <v>347</v>
      </c>
      <c r="H10" s="4">
        <v>50</v>
      </c>
      <c r="I10" s="22">
        <v>4000000</v>
      </c>
      <c r="L10" s="14"/>
      <c r="M10" s="14"/>
    </row>
    <row r="11" spans="1:13" ht="14.1" customHeight="1">
      <c r="A11" s="21" t="s">
        <v>349</v>
      </c>
      <c r="B11" s="4" t="s">
        <v>350</v>
      </c>
      <c r="C11" s="4">
        <v>50</v>
      </c>
      <c r="D11" s="22">
        <v>3960000</v>
      </c>
      <c r="E11" s="195"/>
      <c r="F11" s="21" t="s">
        <v>351</v>
      </c>
      <c r="G11" s="4" t="s">
        <v>350</v>
      </c>
      <c r="H11" s="4">
        <v>50</v>
      </c>
      <c r="I11" s="22">
        <v>5500000</v>
      </c>
      <c r="L11" s="14"/>
      <c r="M11" s="14"/>
    </row>
    <row r="12" spans="1:13" ht="14.1" customHeight="1">
      <c r="A12" s="21" t="s">
        <v>349</v>
      </c>
      <c r="B12" s="4" t="s">
        <v>345</v>
      </c>
      <c r="C12" s="4">
        <v>50</v>
      </c>
      <c r="D12" s="22">
        <v>4400000</v>
      </c>
      <c r="E12" s="195"/>
      <c r="F12" s="21" t="s">
        <v>351</v>
      </c>
      <c r="G12" s="4" t="s">
        <v>345</v>
      </c>
      <c r="H12" s="4">
        <v>50</v>
      </c>
      <c r="I12" s="22">
        <v>6250000</v>
      </c>
      <c r="L12" s="14"/>
      <c r="M12" s="14"/>
    </row>
    <row r="13" spans="1:13" ht="14.1" customHeight="1">
      <c r="A13" s="21" t="s">
        <v>352</v>
      </c>
      <c r="B13" s="4" t="s">
        <v>353</v>
      </c>
      <c r="C13" s="4">
        <v>50</v>
      </c>
      <c r="D13" s="22">
        <v>5750000</v>
      </c>
      <c r="E13" s="195"/>
      <c r="F13" s="21" t="s">
        <v>354</v>
      </c>
      <c r="G13" s="4" t="s">
        <v>353</v>
      </c>
      <c r="H13" s="4">
        <v>50</v>
      </c>
      <c r="I13" s="22">
        <v>7700000</v>
      </c>
      <c r="L13" s="14"/>
      <c r="M13" s="14"/>
    </row>
    <row r="14" spans="1:13" ht="14.1" customHeight="1">
      <c r="A14" s="21" t="s">
        <v>352</v>
      </c>
      <c r="B14" s="4" t="s">
        <v>355</v>
      </c>
      <c r="C14" s="4">
        <v>50</v>
      </c>
      <c r="D14" s="22">
        <v>6850000</v>
      </c>
      <c r="E14" s="195"/>
      <c r="F14" s="21" t="s">
        <v>354</v>
      </c>
      <c r="G14" s="4" t="s">
        <v>355</v>
      </c>
      <c r="H14" s="4">
        <v>50</v>
      </c>
      <c r="I14" s="22">
        <v>9100000</v>
      </c>
      <c r="L14" s="14"/>
      <c r="M14" s="14"/>
    </row>
    <row r="15" spans="1:13" ht="14.1" customHeight="1">
      <c r="A15" s="21" t="s">
        <v>356</v>
      </c>
      <c r="B15" s="4" t="s">
        <v>357</v>
      </c>
      <c r="C15" s="4">
        <v>65</v>
      </c>
      <c r="D15" s="22">
        <v>9800000</v>
      </c>
      <c r="E15" s="195"/>
      <c r="F15" s="21" t="s">
        <v>358</v>
      </c>
      <c r="G15" s="4" t="s">
        <v>357</v>
      </c>
      <c r="H15" s="4">
        <v>65</v>
      </c>
      <c r="I15" s="22">
        <v>12600000</v>
      </c>
      <c r="L15" s="14"/>
      <c r="M15" s="14"/>
    </row>
    <row r="16" spans="1:13" ht="14.1" customHeight="1">
      <c r="A16" s="21" t="s">
        <v>359</v>
      </c>
      <c r="B16" s="4" t="s">
        <v>360</v>
      </c>
      <c r="C16" s="4">
        <v>65</v>
      </c>
      <c r="D16" s="22">
        <v>14200000</v>
      </c>
      <c r="E16" s="195"/>
      <c r="F16" s="21" t="s">
        <v>361</v>
      </c>
      <c r="G16" s="4" t="s">
        <v>360</v>
      </c>
      <c r="H16" s="4">
        <v>65</v>
      </c>
      <c r="I16" s="22">
        <v>15400000</v>
      </c>
      <c r="L16" s="14"/>
      <c r="M16" s="14"/>
    </row>
    <row r="17" spans="1:13" ht="14.1" customHeight="1">
      <c r="A17" s="21" t="s">
        <v>362</v>
      </c>
      <c r="B17" s="4" t="s">
        <v>98</v>
      </c>
      <c r="C17" s="4">
        <v>65</v>
      </c>
      <c r="D17" s="174">
        <v>17800000</v>
      </c>
      <c r="E17" s="195"/>
      <c r="F17" s="196" t="s">
        <v>363</v>
      </c>
      <c r="G17" s="4" t="s">
        <v>98</v>
      </c>
      <c r="H17" s="4">
        <v>65</v>
      </c>
      <c r="I17" s="22">
        <v>22200000</v>
      </c>
      <c r="L17" s="14"/>
      <c r="M17" s="14"/>
    </row>
    <row r="18" spans="1:13" ht="14.1" customHeight="1">
      <c r="A18" s="252" t="s">
        <v>364</v>
      </c>
      <c r="B18" s="253"/>
      <c r="C18" s="253"/>
      <c r="D18" s="254"/>
      <c r="E18" s="195"/>
      <c r="F18" s="255" t="s">
        <v>365</v>
      </c>
      <c r="G18" s="256"/>
      <c r="H18" s="256"/>
      <c r="I18" s="257"/>
      <c r="L18" s="14"/>
      <c r="M18" s="14"/>
    </row>
    <row r="19" spans="1:13" ht="29.1" customHeight="1">
      <c r="A19" s="54" t="s">
        <v>366</v>
      </c>
      <c r="B19" s="24" t="s">
        <v>341</v>
      </c>
      <c r="C19" s="55">
        <v>50</v>
      </c>
      <c r="D19" s="56">
        <v>3100000</v>
      </c>
      <c r="E19" s="195"/>
      <c r="F19" s="23" t="s">
        <v>367</v>
      </c>
      <c r="G19" s="24" t="s">
        <v>708</v>
      </c>
      <c r="H19" s="25">
        <v>50</v>
      </c>
      <c r="I19" s="26">
        <v>3550000</v>
      </c>
      <c r="L19" s="14"/>
      <c r="M19" s="14"/>
    </row>
    <row r="20" spans="1:13" ht="14.1" customHeight="1">
      <c r="A20" s="21" t="s">
        <v>368</v>
      </c>
      <c r="B20" s="4" t="s">
        <v>188</v>
      </c>
      <c r="C20" s="4">
        <v>50</v>
      </c>
      <c r="D20" s="22">
        <v>3800000</v>
      </c>
      <c r="E20" s="195"/>
      <c r="F20" s="21" t="s">
        <v>369</v>
      </c>
      <c r="G20" s="4" t="s">
        <v>188</v>
      </c>
      <c r="H20" s="4">
        <v>50</v>
      </c>
      <c r="I20" s="22">
        <v>5500000</v>
      </c>
      <c r="L20" s="14"/>
      <c r="M20" s="14"/>
    </row>
    <row r="21" spans="1:13" ht="14.1" customHeight="1">
      <c r="A21" s="21" t="s">
        <v>368</v>
      </c>
      <c r="B21" s="4" t="s">
        <v>345</v>
      </c>
      <c r="C21" s="4">
        <v>50</v>
      </c>
      <c r="D21" s="22">
        <v>4250000</v>
      </c>
      <c r="E21" s="195"/>
      <c r="F21" s="21" t="s">
        <v>369</v>
      </c>
      <c r="G21" s="4" t="s">
        <v>345</v>
      </c>
      <c r="H21" s="4">
        <v>50</v>
      </c>
      <c r="I21" s="22">
        <v>6400000</v>
      </c>
      <c r="L21" s="14"/>
      <c r="M21" s="14"/>
    </row>
    <row r="22" spans="1:13" ht="14.1" customHeight="1">
      <c r="A22" s="21" t="s">
        <v>370</v>
      </c>
      <c r="B22" s="4" t="s">
        <v>347</v>
      </c>
      <c r="C22" s="4">
        <v>50</v>
      </c>
      <c r="D22" s="22">
        <v>3100000</v>
      </c>
      <c r="E22" s="195"/>
      <c r="F22" s="21" t="s">
        <v>371</v>
      </c>
      <c r="G22" s="4" t="s">
        <v>347</v>
      </c>
      <c r="H22" s="4">
        <v>50</v>
      </c>
      <c r="I22" s="22">
        <v>4500000</v>
      </c>
      <c r="L22" s="14"/>
      <c r="M22" s="14"/>
    </row>
    <row r="23" spans="1:13" ht="14.1" customHeight="1">
      <c r="A23" s="21" t="s">
        <v>372</v>
      </c>
      <c r="B23" s="4" t="s">
        <v>350</v>
      </c>
      <c r="C23" s="4">
        <v>50</v>
      </c>
      <c r="D23" s="22">
        <v>4150000</v>
      </c>
      <c r="E23" s="195"/>
      <c r="F23" s="21" t="s">
        <v>373</v>
      </c>
      <c r="G23" s="4" t="s">
        <v>350</v>
      </c>
      <c r="H23" s="4">
        <v>50</v>
      </c>
      <c r="I23" s="22">
        <v>5600000</v>
      </c>
      <c r="L23" s="14"/>
      <c r="M23" s="14"/>
    </row>
    <row r="24" spans="1:13" ht="14.1" customHeight="1">
      <c r="A24" s="21" t="s">
        <v>372</v>
      </c>
      <c r="B24" s="4" t="s">
        <v>345</v>
      </c>
      <c r="C24" s="4">
        <v>50</v>
      </c>
      <c r="D24" s="22">
        <v>4650000</v>
      </c>
      <c r="E24" s="195"/>
      <c r="F24" s="21" t="s">
        <v>373</v>
      </c>
      <c r="G24" s="4" t="s">
        <v>345</v>
      </c>
      <c r="H24" s="4">
        <v>50</v>
      </c>
      <c r="I24" s="22">
        <v>6500000</v>
      </c>
      <c r="L24" s="14"/>
      <c r="M24" s="14"/>
    </row>
    <row r="25" spans="1:13" ht="14.1" customHeight="1">
      <c r="A25" s="21" t="s">
        <v>374</v>
      </c>
      <c r="B25" s="4" t="s">
        <v>353</v>
      </c>
      <c r="C25" s="4">
        <v>50</v>
      </c>
      <c r="D25" s="22">
        <v>5750000</v>
      </c>
      <c r="E25" s="195"/>
      <c r="F25" s="21" t="s">
        <v>375</v>
      </c>
      <c r="G25" s="4" t="s">
        <v>353</v>
      </c>
      <c r="H25" s="4">
        <v>50</v>
      </c>
      <c r="I25" s="22">
        <v>8200000</v>
      </c>
      <c r="L25" s="14"/>
      <c r="M25" s="14"/>
    </row>
    <row r="26" spans="1:13" ht="14.1" customHeight="1">
      <c r="A26" s="21" t="s">
        <v>374</v>
      </c>
      <c r="B26" s="4" t="s">
        <v>355</v>
      </c>
      <c r="C26" s="4">
        <v>50</v>
      </c>
      <c r="D26" s="22">
        <v>7200000</v>
      </c>
      <c r="E26" s="195"/>
      <c r="F26" s="21" t="s">
        <v>375</v>
      </c>
      <c r="G26" s="4" t="s">
        <v>355</v>
      </c>
      <c r="H26" s="4">
        <v>50</v>
      </c>
      <c r="I26" s="22">
        <v>9600000</v>
      </c>
      <c r="L26" s="14"/>
      <c r="M26" s="14"/>
    </row>
    <row r="27" spans="1:13" ht="14.1" customHeight="1">
      <c r="A27" s="21" t="s">
        <v>376</v>
      </c>
      <c r="B27" s="4" t="s">
        <v>357</v>
      </c>
      <c r="C27" s="4">
        <v>65</v>
      </c>
      <c r="D27" s="22">
        <v>10700000</v>
      </c>
      <c r="E27" s="195"/>
      <c r="F27" s="21" t="s">
        <v>377</v>
      </c>
      <c r="G27" s="4" t="s">
        <v>357</v>
      </c>
      <c r="H27" s="4">
        <v>65</v>
      </c>
      <c r="I27" s="22">
        <v>13600000</v>
      </c>
      <c r="L27" s="14"/>
      <c r="M27" s="14"/>
    </row>
    <row r="28" spans="1:13" ht="14.1" customHeight="1">
      <c r="A28" s="21" t="s">
        <v>378</v>
      </c>
      <c r="B28" s="4" t="s">
        <v>360</v>
      </c>
      <c r="C28" s="4">
        <v>65</v>
      </c>
      <c r="D28" s="22">
        <v>16000000</v>
      </c>
      <c r="E28" s="195"/>
      <c r="F28" s="21" t="s">
        <v>379</v>
      </c>
      <c r="G28" s="4" t="s">
        <v>360</v>
      </c>
      <c r="H28" s="4">
        <v>65</v>
      </c>
      <c r="I28" s="22">
        <v>20500000</v>
      </c>
      <c r="L28" s="14"/>
      <c r="M28" s="14"/>
    </row>
    <row r="29" spans="1:13" ht="14.1" customHeight="1">
      <c r="A29" s="21" t="s">
        <v>380</v>
      </c>
      <c r="B29" s="4" t="s">
        <v>98</v>
      </c>
      <c r="C29" s="4">
        <v>65</v>
      </c>
      <c r="D29" s="174">
        <v>19600000</v>
      </c>
      <c r="E29" s="195"/>
      <c r="F29" s="196" t="s">
        <v>381</v>
      </c>
      <c r="G29" s="4" t="s">
        <v>98</v>
      </c>
      <c r="H29" s="4">
        <v>65</v>
      </c>
      <c r="I29" s="19">
        <v>26000000</v>
      </c>
      <c r="L29" s="14"/>
      <c r="M29" s="14"/>
    </row>
    <row r="30" spans="1:13" ht="14.1" customHeight="1">
      <c r="A30" s="255" t="s">
        <v>382</v>
      </c>
      <c r="B30" s="256"/>
      <c r="C30" s="256"/>
      <c r="D30" s="257"/>
      <c r="E30" s="195"/>
      <c r="F30" s="255" t="s">
        <v>383</v>
      </c>
      <c r="G30" s="256"/>
      <c r="H30" s="256"/>
      <c r="I30" s="257"/>
      <c r="L30" s="14"/>
      <c r="M30" s="14"/>
    </row>
    <row r="31" spans="1:13" ht="14.1" customHeight="1">
      <c r="A31" s="59" t="s">
        <v>384</v>
      </c>
      <c r="B31" s="16" t="s">
        <v>188</v>
      </c>
      <c r="C31" s="16">
        <v>50</v>
      </c>
      <c r="D31" s="60">
        <v>4500000</v>
      </c>
      <c r="E31" s="195"/>
      <c r="F31" s="59" t="s">
        <v>385</v>
      </c>
      <c r="G31" s="16" t="s">
        <v>386</v>
      </c>
      <c r="H31" s="16">
        <v>50</v>
      </c>
      <c r="I31" s="60">
        <v>5000000</v>
      </c>
      <c r="L31" s="14"/>
      <c r="M31" s="14"/>
    </row>
    <row r="32" spans="1:13" ht="14.1" customHeight="1">
      <c r="A32" s="21" t="s">
        <v>384</v>
      </c>
      <c r="B32" s="4" t="s">
        <v>345</v>
      </c>
      <c r="C32" s="4">
        <v>50</v>
      </c>
      <c r="D32" s="22">
        <v>4900000</v>
      </c>
      <c r="E32" s="195"/>
      <c r="F32" s="21" t="s">
        <v>387</v>
      </c>
      <c r="G32" s="4" t="s">
        <v>388</v>
      </c>
      <c r="H32" s="4">
        <v>50</v>
      </c>
      <c r="I32" s="22">
        <v>6200000</v>
      </c>
      <c r="L32" s="14"/>
      <c r="M32" s="14"/>
    </row>
    <row r="33" spans="1:13" ht="14.1" customHeight="1">
      <c r="A33" s="21" t="s">
        <v>389</v>
      </c>
      <c r="B33" s="4" t="s">
        <v>390</v>
      </c>
      <c r="C33" s="4">
        <v>50</v>
      </c>
      <c r="D33" s="22">
        <v>6250000</v>
      </c>
      <c r="E33" s="195"/>
      <c r="F33" s="21" t="s">
        <v>391</v>
      </c>
      <c r="G33" s="4" t="s">
        <v>355</v>
      </c>
      <c r="H33" s="4">
        <v>50</v>
      </c>
      <c r="I33" s="22">
        <v>8500000</v>
      </c>
      <c r="L33" s="14"/>
      <c r="M33" s="14"/>
    </row>
    <row r="34" spans="1:13" ht="14.1" customHeight="1">
      <c r="A34" s="21" t="s">
        <v>389</v>
      </c>
      <c r="B34" s="4" t="s">
        <v>355</v>
      </c>
      <c r="C34" s="4">
        <v>50</v>
      </c>
      <c r="D34" s="22">
        <v>7700000</v>
      </c>
      <c r="E34" s="195"/>
      <c r="F34" s="21" t="s">
        <v>392</v>
      </c>
      <c r="G34" s="4" t="s">
        <v>393</v>
      </c>
      <c r="H34" s="4">
        <v>65</v>
      </c>
      <c r="I34" s="22">
        <v>13000000</v>
      </c>
      <c r="L34" s="14"/>
      <c r="M34" s="14"/>
    </row>
    <row r="35" spans="1:13" ht="14.1" customHeight="1">
      <c r="A35" s="21" t="s">
        <v>394</v>
      </c>
      <c r="B35" s="4" t="s">
        <v>393</v>
      </c>
      <c r="C35" s="4">
        <v>65</v>
      </c>
      <c r="D35" s="22">
        <v>11600000</v>
      </c>
      <c r="E35" s="195"/>
      <c r="F35" s="21" t="s">
        <v>395</v>
      </c>
      <c r="G35" s="4" t="s">
        <v>309</v>
      </c>
      <c r="H35" s="4">
        <v>65</v>
      </c>
      <c r="I35" s="19">
        <v>19800000</v>
      </c>
      <c r="L35" s="14"/>
      <c r="M35" s="14"/>
    </row>
    <row r="36" spans="1:13" ht="14.1" customHeight="1">
      <c r="A36" s="21" t="s">
        <v>396</v>
      </c>
      <c r="B36" s="4" t="s">
        <v>309</v>
      </c>
      <c r="C36" s="4">
        <v>65</v>
      </c>
      <c r="D36" s="22">
        <v>16800000</v>
      </c>
      <c r="E36" s="195"/>
      <c r="F36" s="61" t="s">
        <v>397</v>
      </c>
      <c r="G36" s="7" t="s">
        <v>98</v>
      </c>
      <c r="H36" s="7">
        <v>65</v>
      </c>
      <c r="I36" s="42">
        <v>22800000</v>
      </c>
      <c r="L36" s="14"/>
      <c r="M36" s="14"/>
    </row>
    <row r="37" spans="1:13" ht="14.1" customHeight="1">
      <c r="A37" s="21" t="s">
        <v>398</v>
      </c>
      <c r="B37" s="4" t="s">
        <v>98</v>
      </c>
      <c r="C37" s="4">
        <v>65</v>
      </c>
      <c r="D37" s="22">
        <v>21600000</v>
      </c>
      <c r="E37" s="195"/>
      <c r="F37" s="62"/>
      <c r="G37" s="63"/>
      <c r="H37" s="64"/>
      <c r="I37" s="65"/>
      <c r="L37" s="14"/>
      <c r="M37" s="14"/>
    </row>
    <row r="38" spans="1:13" ht="14.1" customHeight="1">
      <c r="A38" s="198" t="s">
        <v>399</v>
      </c>
      <c r="B38" s="199"/>
      <c r="C38" s="199"/>
      <c r="D38" s="199"/>
      <c r="E38" s="195"/>
      <c r="F38" s="199" t="s">
        <v>400</v>
      </c>
      <c r="G38" s="199"/>
      <c r="H38" s="199"/>
      <c r="I38" s="200"/>
      <c r="L38" s="14"/>
      <c r="M38" s="14"/>
    </row>
    <row r="39" spans="1:13" ht="14.1" customHeight="1">
      <c r="A39" s="198" t="s">
        <v>2</v>
      </c>
      <c r="B39" s="199"/>
      <c r="C39" s="200"/>
      <c r="D39" s="34" t="s">
        <v>5</v>
      </c>
      <c r="E39" s="195"/>
      <c r="F39" s="66" t="s">
        <v>401</v>
      </c>
      <c r="G39" s="67"/>
      <c r="H39" s="68"/>
      <c r="I39" s="19">
        <v>1320000</v>
      </c>
      <c r="L39" s="14"/>
      <c r="M39" s="14"/>
    </row>
    <row r="40" spans="1:13" ht="14.1" customHeight="1">
      <c r="A40" s="69" t="s">
        <v>402</v>
      </c>
      <c r="B40" s="70"/>
      <c r="C40" s="71"/>
      <c r="D40" s="19">
        <v>910000</v>
      </c>
      <c r="E40" s="195"/>
      <c r="F40" s="66" t="s">
        <v>403</v>
      </c>
      <c r="G40" s="67"/>
      <c r="H40" s="68"/>
      <c r="I40" s="19">
        <v>2550000</v>
      </c>
      <c r="L40" s="14"/>
      <c r="M40" s="14"/>
    </row>
    <row r="41" spans="1:13" ht="14.1" customHeight="1">
      <c r="A41" s="72" t="s">
        <v>583</v>
      </c>
      <c r="B41" s="67"/>
      <c r="C41" s="68"/>
      <c r="D41" s="22">
        <v>1440000</v>
      </c>
      <c r="E41" s="195"/>
      <c r="F41" s="66" t="s">
        <v>404</v>
      </c>
      <c r="G41" s="67"/>
      <c r="H41" s="68"/>
      <c r="I41" s="19">
        <v>13200000</v>
      </c>
      <c r="L41" s="14"/>
      <c r="M41" s="14"/>
    </row>
    <row r="42" spans="1:13" ht="14.1" customHeight="1">
      <c r="A42" s="66" t="s">
        <v>405</v>
      </c>
      <c r="B42" s="67"/>
      <c r="C42" s="68"/>
      <c r="D42" s="19">
        <v>440000</v>
      </c>
      <c r="E42" s="195"/>
      <c r="F42" s="198" t="s">
        <v>406</v>
      </c>
      <c r="G42" s="199"/>
      <c r="H42" s="199"/>
      <c r="I42" s="200"/>
      <c r="L42" s="14"/>
      <c r="M42" s="14"/>
    </row>
    <row r="43" spans="1:13" ht="14.1" customHeight="1">
      <c r="A43" s="66" t="s">
        <v>407</v>
      </c>
      <c r="B43" s="73"/>
      <c r="C43" s="68"/>
      <c r="D43" s="19">
        <v>440000</v>
      </c>
      <c r="E43" s="195"/>
      <c r="F43" s="66" t="s">
        <v>408</v>
      </c>
      <c r="G43" s="67"/>
      <c r="H43" s="68"/>
      <c r="I43" s="19">
        <v>6200000</v>
      </c>
      <c r="L43" s="14"/>
      <c r="M43" s="14"/>
    </row>
    <row r="44" spans="1:13" ht="14.1" customHeight="1">
      <c r="A44" s="66" t="s">
        <v>409</v>
      </c>
      <c r="B44" s="67"/>
      <c r="C44" s="68"/>
      <c r="D44" s="19">
        <v>440000</v>
      </c>
      <c r="E44" s="195"/>
      <c r="F44" s="66" t="s">
        <v>410</v>
      </c>
      <c r="G44" s="67"/>
      <c r="H44" s="68"/>
      <c r="I44" s="19">
        <v>8400000</v>
      </c>
      <c r="L44" s="14"/>
      <c r="M44" s="14"/>
    </row>
    <row r="45" spans="1:13" ht="14.1" customHeight="1">
      <c r="A45" s="66" t="s">
        <v>411</v>
      </c>
      <c r="B45" s="67"/>
      <c r="C45" s="68"/>
      <c r="D45" s="19">
        <v>480000</v>
      </c>
      <c r="E45" s="195"/>
      <c r="F45" s="66" t="s">
        <v>412</v>
      </c>
      <c r="G45" s="67"/>
      <c r="H45" s="68"/>
      <c r="I45" s="19">
        <v>11400000</v>
      </c>
      <c r="L45" s="14"/>
      <c r="M45" s="14"/>
    </row>
    <row r="46" spans="1:13" ht="14.1" customHeight="1">
      <c r="A46" s="66" t="s">
        <v>413</v>
      </c>
      <c r="B46" s="67"/>
      <c r="C46" s="68"/>
      <c r="D46" s="19">
        <v>480000</v>
      </c>
      <c r="E46" s="195"/>
      <c r="F46" s="66" t="s">
        <v>414</v>
      </c>
      <c r="G46" s="67"/>
      <c r="H46" s="68"/>
      <c r="I46" s="19">
        <v>13600000</v>
      </c>
      <c r="L46" s="14"/>
      <c r="M46" s="14"/>
    </row>
    <row r="47" spans="1:13" ht="14.1" customHeight="1">
      <c r="A47" s="198" t="s">
        <v>415</v>
      </c>
      <c r="B47" s="199"/>
      <c r="C47" s="199"/>
      <c r="D47" s="199"/>
      <c r="E47" s="195"/>
      <c r="F47" s="199" t="s">
        <v>416</v>
      </c>
      <c r="G47" s="199"/>
      <c r="H47" s="199"/>
      <c r="I47" s="200"/>
      <c r="L47" s="14"/>
      <c r="M47" s="14"/>
    </row>
    <row r="48" spans="1:13" ht="14.1" customHeight="1">
      <c r="A48" s="66" t="s">
        <v>417</v>
      </c>
      <c r="B48" s="67"/>
      <c r="C48" s="68"/>
      <c r="D48" s="19">
        <v>760000</v>
      </c>
      <c r="E48" s="195"/>
      <c r="F48" s="66" t="s">
        <v>418</v>
      </c>
      <c r="G48" s="67"/>
      <c r="H48" s="68"/>
      <c r="I48" s="19">
        <v>1320000</v>
      </c>
      <c r="L48" s="14"/>
      <c r="M48" s="14"/>
    </row>
    <row r="49" spans="1:13" ht="14.1" customHeight="1">
      <c r="A49" s="66" t="s">
        <v>419</v>
      </c>
      <c r="B49" s="67"/>
      <c r="C49" s="68"/>
      <c r="D49" s="19">
        <v>820000</v>
      </c>
      <c r="E49" s="195"/>
      <c r="F49" s="66" t="s">
        <v>420</v>
      </c>
      <c r="G49" s="67"/>
      <c r="H49" s="68"/>
      <c r="I49" s="19">
        <v>1380000</v>
      </c>
      <c r="L49" s="14"/>
      <c r="M49" s="14"/>
    </row>
    <row r="50" spans="1:13" ht="14.1" customHeight="1">
      <c r="A50" s="66" t="s">
        <v>421</v>
      </c>
      <c r="B50" s="67"/>
      <c r="C50" s="68"/>
      <c r="D50" s="19">
        <v>1500000</v>
      </c>
      <c r="E50" s="195"/>
      <c r="F50" s="66" t="s">
        <v>422</v>
      </c>
      <c r="G50" s="67"/>
      <c r="H50" s="68"/>
      <c r="I50" s="19">
        <v>2950000</v>
      </c>
      <c r="L50" s="14"/>
      <c r="M50" s="14"/>
    </row>
    <row r="51" spans="1:13" ht="14.1" customHeight="1">
      <c r="A51" s="66" t="s">
        <v>423</v>
      </c>
      <c r="B51" s="67"/>
      <c r="C51" s="68"/>
      <c r="D51" s="19">
        <v>2100000</v>
      </c>
      <c r="E51" s="195"/>
      <c r="F51" s="66" t="s">
        <v>424</v>
      </c>
      <c r="G51" s="67"/>
      <c r="H51" s="68"/>
      <c r="I51" s="19">
        <v>3050000</v>
      </c>
      <c r="L51" s="14"/>
      <c r="M51" s="14"/>
    </row>
    <row r="52" spans="1:13" ht="14.1" customHeight="1">
      <c r="A52" s="74" t="s">
        <v>425</v>
      </c>
      <c r="B52" s="75"/>
      <c r="C52" s="76"/>
      <c r="D52" s="179">
        <v>6300000</v>
      </c>
      <c r="E52" s="195"/>
      <c r="F52" s="75" t="s">
        <v>426</v>
      </c>
      <c r="G52" s="75"/>
      <c r="H52" s="76"/>
      <c r="I52" s="42">
        <v>7200000</v>
      </c>
      <c r="L52" s="14"/>
      <c r="M52" s="14"/>
    </row>
    <row r="53" spans="1:13" ht="14.1" customHeight="1">
      <c r="A53" s="52" t="s">
        <v>99</v>
      </c>
    </row>
  </sheetData>
  <sheetProtection formatCells="0" formatColumns="0" formatRows="0" insertColumns="0" insertRows="0" insertHyperlinks="0" deleteColumns="0" deleteRows="0" sort="0" autoFilter="0" pivotTables="0"/>
  <mergeCells count="15">
    <mergeCell ref="A39:C39"/>
    <mergeCell ref="F42:I42"/>
    <mergeCell ref="A47:D47"/>
    <mergeCell ref="F47:I47"/>
    <mergeCell ref="A18:D18"/>
    <mergeCell ref="F18:I18"/>
    <mergeCell ref="A30:D30"/>
    <mergeCell ref="F30:I30"/>
    <mergeCell ref="A38:D38"/>
    <mergeCell ref="F38:I38"/>
    <mergeCell ref="A3:I3"/>
    <mergeCell ref="A4:D4"/>
    <mergeCell ref="F4:I4"/>
    <mergeCell ref="A6:D6"/>
    <mergeCell ref="F6:I6"/>
  </mergeCells>
  <pageMargins left="0.34930555555555598" right="0.25" top="0.05" bottom="0.05" header="0.5" footer="0.25"/>
  <pageSetup paperSize="9" scale="9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I51"/>
  <sheetViews>
    <sheetView view="pageBreakPreview" zoomScale="82" zoomScaleNormal="70" zoomScaleSheetLayoutView="82" workbookViewId="0"/>
  </sheetViews>
  <sheetFormatPr defaultColWidth="9" defaultRowHeight="12.75"/>
  <cols>
    <col min="1" max="1" width="16.42578125" style="13" customWidth="1"/>
    <col min="2" max="2" width="16" style="13" customWidth="1"/>
    <col min="3" max="3" width="7.5703125" style="13" customWidth="1"/>
    <col min="4" max="4" width="12.28515625" style="13" customWidth="1"/>
    <col min="5" max="5" width="2.28515625" style="13" customWidth="1"/>
    <col min="6" max="6" width="31" style="13" customWidth="1"/>
    <col min="7" max="7" width="13.85546875" style="13" customWidth="1"/>
    <col min="8" max="8" width="11.42578125" style="13" customWidth="1"/>
    <col min="9" max="9" width="12.5703125" style="13" customWidth="1"/>
    <col min="10" max="16363" width="9.140625" style="13"/>
    <col min="16364" max="16384" width="9" style="13"/>
  </cols>
  <sheetData>
    <row r="1" spans="1:9" ht="23.25" customHeight="1">
      <c r="A1" s="27"/>
      <c r="B1" s="27"/>
      <c r="C1" s="27"/>
      <c r="D1" s="28" t="s">
        <v>541</v>
      </c>
      <c r="E1" s="28"/>
      <c r="F1" s="27"/>
      <c r="G1" s="27"/>
      <c r="H1" s="27"/>
      <c r="I1" s="29"/>
    </row>
    <row r="2" spans="1:9" ht="17.25" customHeight="1">
      <c r="A2" s="30"/>
      <c r="B2" s="30"/>
      <c r="C2" s="30"/>
      <c r="D2" s="31" t="s">
        <v>586</v>
      </c>
      <c r="E2" s="31"/>
      <c r="F2" s="30"/>
      <c r="G2" s="30"/>
      <c r="H2" s="30"/>
      <c r="I2" s="32"/>
    </row>
    <row r="3" spans="1:9" ht="2.1" customHeight="1">
      <c r="A3" s="33"/>
      <c r="B3" s="33"/>
      <c r="C3" s="33"/>
      <c r="D3" s="33"/>
      <c r="E3" s="33"/>
      <c r="F3" s="33"/>
      <c r="G3" s="33"/>
      <c r="H3" s="33"/>
      <c r="I3" s="33"/>
    </row>
    <row r="4" spans="1:9" ht="17.100000000000001" customHeight="1">
      <c r="A4" s="211" t="s">
        <v>427</v>
      </c>
      <c r="B4" s="209"/>
      <c r="C4" s="209"/>
      <c r="D4" s="209"/>
      <c r="E4" s="195"/>
      <c r="F4" s="209" t="s">
        <v>428</v>
      </c>
      <c r="G4" s="209"/>
      <c r="H4" s="209"/>
      <c r="I4" s="210"/>
    </row>
    <row r="5" spans="1:9" ht="17.100000000000001" customHeight="1">
      <c r="A5" s="11" t="s">
        <v>2</v>
      </c>
      <c r="B5" s="211" t="s">
        <v>3</v>
      </c>
      <c r="C5" s="210"/>
      <c r="D5" s="168" t="s">
        <v>5</v>
      </c>
      <c r="E5" s="195"/>
      <c r="F5" s="171" t="s">
        <v>2</v>
      </c>
      <c r="G5" s="198" t="s">
        <v>429</v>
      </c>
      <c r="H5" s="200"/>
      <c r="I5" s="34" t="s">
        <v>5</v>
      </c>
    </row>
    <row r="6" spans="1:9" ht="17.100000000000001" customHeight="1">
      <c r="A6" s="35" t="s">
        <v>430</v>
      </c>
      <c r="B6" s="212" t="s">
        <v>431</v>
      </c>
      <c r="C6" s="213"/>
      <c r="D6" s="36">
        <v>920000</v>
      </c>
      <c r="E6" s="195"/>
      <c r="F6" s="261" t="s">
        <v>432</v>
      </c>
      <c r="G6" s="262"/>
      <c r="H6" s="262"/>
      <c r="I6" s="263"/>
    </row>
    <row r="7" spans="1:9" ht="17.100000000000001" customHeight="1">
      <c r="A7" s="37" t="s">
        <v>430</v>
      </c>
      <c r="B7" s="203" t="s">
        <v>433</v>
      </c>
      <c r="C7" s="204"/>
      <c r="D7" s="19">
        <v>920000</v>
      </c>
      <c r="E7" s="195"/>
      <c r="F7" s="258" t="s">
        <v>434</v>
      </c>
      <c r="G7" s="259"/>
      <c r="H7" s="260"/>
      <c r="I7" s="12">
        <v>11000000</v>
      </c>
    </row>
    <row r="8" spans="1:9" ht="17.100000000000001" customHeight="1">
      <c r="A8" s="37" t="s">
        <v>430</v>
      </c>
      <c r="B8" s="203" t="s">
        <v>435</v>
      </c>
      <c r="C8" s="204"/>
      <c r="D8" s="19">
        <v>920000</v>
      </c>
      <c r="E8" s="195"/>
      <c r="F8" s="258" t="s">
        <v>538</v>
      </c>
      <c r="G8" s="259"/>
      <c r="H8" s="260"/>
      <c r="I8" s="12">
        <v>10500000</v>
      </c>
    </row>
    <row r="9" spans="1:9" ht="17.100000000000001" customHeight="1">
      <c r="A9" s="37" t="s">
        <v>430</v>
      </c>
      <c r="B9" s="203" t="s">
        <v>437</v>
      </c>
      <c r="C9" s="204"/>
      <c r="D9" s="19">
        <v>920000</v>
      </c>
      <c r="E9" s="195"/>
      <c r="F9" s="264" t="s">
        <v>436</v>
      </c>
      <c r="G9" s="265"/>
      <c r="H9" s="265"/>
      <c r="I9" s="266"/>
    </row>
    <row r="10" spans="1:9" ht="17.100000000000001" customHeight="1">
      <c r="A10" s="37" t="s">
        <v>430</v>
      </c>
      <c r="B10" s="203" t="s">
        <v>439</v>
      </c>
      <c r="C10" s="204"/>
      <c r="D10" s="19">
        <v>920000</v>
      </c>
      <c r="E10" s="195"/>
      <c r="F10" s="267" t="s">
        <v>438</v>
      </c>
      <c r="G10" s="268"/>
      <c r="H10" s="268"/>
      <c r="I10" s="269"/>
    </row>
    <row r="11" spans="1:9" ht="17.100000000000001" customHeight="1">
      <c r="A11" s="37" t="s">
        <v>430</v>
      </c>
      <c r="B11" s="203" t="s">
        <v>441</v>
      </c>
      <c r="C11" s="204"/>
      <c r="D11" s="19">
        <v>920000</v>
      </c>
      <c r="E11" s="195"/>
      <c r="F11" s="38" t="s">
        <v>440</v>
      </c>
      <c r="G11" s="38"/>
      <c r="H11" s="39"/>
      <c r="I11" s="15">
        <v>25600000</v>
      </c>
    </row>
    <row r="12" spans="1:9" ht="17.100000000000001" customHeight="1">
      <c r="A12" s="37" t="s">
        <v>430</v>
      </c>
      <c r="B12" s="203" t="s">
        <v>442</v>
      </c>
      <c r="C12" s="204"/>
      <c r="D12" s="19">
        <v>920000</v>
      </c>
      <c r="E12" s="195"/>
      <c r="F12" s="211" t="s">
        <v>234</v>
      </c>
      <c r="G12" s="209"/>
      <c r="H12" s="209"/>
      <c r="I12" s="210"/>
    </row>
    <row r="13" spans="1:9" ht="17.100000000000001" customHeight="1">
      <c r="A13" s="37" t="s">
        <v>430</v>
      </c>
      <c r="B13" s="203" t="s">
        <v>443</v>
      </c>
      <c r="C13" s="204"/>
      <c r="D13" s="19">
        <v>920000</v>
      </c>
      <c r="E13" s="195"/>
      <c r="F13" s="40" t="s">
        <v>236</v>
      </c>
      <c r="G13" s="203" t="s">
        <v>237</v>
      </c>
      <c r="H13" s="204"/>
      <c r="I13" s="12">
        <v>1160000</v>
      </c>
    </row>
    <row r="14" spans="1:9" ht="17.100000000000001" customHeight="1">
      <c r="A14" s="37" t="s">
        <v>430</v>
      </c>
      <c r="B14" s="203" t="s">
        <v>444</v>
      </c>
      <c r="C14" s="204"/>
      <c r="D14" s="19">
        <v>960000</v>
      </c>
      <c r="E14" s="195"/>
      <c r="F14" s="40" t="s">
        <v>239</v>
      </c>
      <c r="G14" s="203" t="s">
        <v>237</v>
      </c>
      <c r="H14" s="204"/>
      <c r="I14" s="12">
        <v>1740000</v>
      </c>
    </row>
    <row r="15" spans="1:9" ht="17.100000000000001" customHeight="1">
      <c r="A15" s="37" t="s">
        <v>430</v>
      </c>
      <c r="B15" s="203" t="s">
        <v>445</v>
      </c>
      <c r="C15" s="204"/>
      <c r="D15" s="19">
        <v>960000</v>
      </c>
      <c r="E15" s="195"/>
      <c r="F15" s="40" t="s">
        <v>241</v>
      </c>
      <c r="G15" s="203" t="s">
        <v>242</v>
      </c>
      <c r="H15" s="204"/>
      <c r="I15" s="12">
        <v>1260000</v>
      </c>
    </row>
    <row r="16" spans="1:9" ht="17.100000000000001" customHeight="1">
      <c r="A16" s="37" t="s">
        <v>430</v>
      </c>
      <c r="B16" s="203" t="s">
        <v>446</v>
      </c>
      <c r="C16" s="204"/>
      <c r="D16" s="19">
        <v>960000</v>
      </c>
      <c r="E16" s="195"/>
      <c r="F16" s="40" t="s">
        <v>244</v>
      </c>
      <c r="G16" s="203" t="s">
        <v>242</v>
      </c>
      <c r="H16" s="204"/>
      <c r="I16" s="12">
        <v>1740000</v>
      </c>
    </row>
    <row r="17" spans="1:9" ht="17.100000000000001" customHeight="1">
      <c r="A17" s="37" t="s">
        <v>430</v>
      </c>
      <c r="B17" s="203" t="s">
        <v>447</v>
      </c>
      <c r="C17" s="204"/>
      <c r="D17" s="19">
        <v>960000</v>
      </c>
      <c r="E17" s="195"/>
      <c r="F17" s="6" t="s">
        <v>246</v>
      </c>
      <c r="G17" s="205" t="s">
        <v>247</v>
      </c>
      <c r="H17" s="206"/>
      <c r="I17" s="15">
        <v>1080000</v>
      </c>
    </row>
    <row r="18" spans="1:9" ht="17.100000000000001" customHeight="1">
      <c r="A18" s="37" t="s">
        <v>430</v>
      </c>
      <c r="B18" s="203" t="s">
        <v>449</v>
      </c>
      <c r="C18" s="204"/>
      <c r="D18" s="19">
        <v>960000</v>
      </c>
      <c r="E18" s="195"/>
      <c r="F18" s="211" t="s">
        <v>448</v>
      </c>
      <c r="G18" s="209"/>
      <c r="H18" s="209"/>
      <c r="I18" s="210"/>
    </row>
    <row r="19" spans="1:9" ht="17.100000000000001" customHeight="1">
      <c r="A19" s="37" t="s">
        <v>450</v>
      </c>
      <c r="B19" s="203" t="s">
        <v>451</v>
      </c>
      <c r="C19" s="204"/>
      <c r="D19" s="19">
        <v>2600000</v>
      </c>
      <c r="E19" s="195"/>
      <c r="F19" s="11" t="s">
        <v>2</v>
      </c>
      <c r="G19" s="211" t="s">
        <v>3</v>
      </c>
      <c r="H19" s="210"/>
      <c r="I19" s="11" t="s">
        <v>5</v>
      </c>
    </row>
    <row r="20" spans="1:9" ht="17.100000000000001" customHeight="1">
      <c r="A20" s="37" t="s">
        <v>450</v>
      </c>
      <c r="B20" s="203" t="s">
        <v>454</v>
      </c>
      <c r="C20" s="204"/>
      <c r="D20" s="19">
        <v>2600000</v>
      </c>
      <c r="E20" s="195"/>
      <c r="F20" s="18" t="s">
        <v>452</v>
      </c>
      <c r="G20" s="201" t="s">
        <v>453</v>
      </c>
      <c r="H20" s="202"/>
      <c r="I20" s="12">
        <v>6200000</v>
      </c>
    </row>
    <row r="21" spans="1:9" ht="17.100000000000001" customHeight="1">
      <c r="A21" s="37" t="s">
        <v>450</v>
      </c>
      <c r="B21" s="203" t="s">
        <v>456</v>
      </c>
      <c r="C21" s="204"/>
      <c r="D21" s="19">
        <v>2600000</v>
      </c>
      <c r="E21" s="195"/>
      <c r="F21" s="18" t="s">
        <v>455</v>
      </c>
      <c r="G21" s="203" t="s">
        <v>453</v>
      </c>
      <c r="H21" s="204"/>
      <c r="I21" s="12">
        <v>6400000</v>
      </c>
    </row>
    <row r="22" spans="1:9" ht="17.100000000000001" customHeight="1">
      <c r="A22" s="37" t="s">
        <v>458</v>
      </c>
      <c r="B22" s="203" t="s">
        <v>459</v>
      </c>
      <c r="C22" s="204"/>
      <c r="D22" s="19">
        <v>4400000</v>
      </c>
      <c r="E22" s="195"/>
      <c r="F22" s="18" t="s">
        <v>457</v>
      </c>
      <c r="G22" s="203" t="s">
        <v>453</v>
      </c>
      <c r="H22" s="204"/>
      <c r="I22" s="12">
        <v>7000000</v>
      </c>
    </row>
    <row r="23" spans="1:9" ht="17.100000000000001" customHeight="1">
      <c r="A23" s="41" t="s">
        <v>458</v>
      </c>
      <c r="B23" s="205" t="s">
        <v>462</v>
      </c>
      <c r="C23" s="206"/>
      <c r="D23" s="42">
        <v>4900000</v>
      </c>
      <c r="E23" s="195"/>
      <c r="F23" s="18" t="s">
        <v>460</v>
      </c>
      <c r="G23" s="203" t="s">
        <v>461</v>
      </c>
      <c r="H23" s="204"/>
      <c r="I23" s="12">
        <v>5800000</v>
      </c>
    </row>
    <row r="24" spans="1:9" ht="17.100000000000001" customHeight="1">
      <c r="E24" s="195"/>
      <c r="F24" s="18" t="s">
        <v>463</v>
      </c>
      <c r="G24" s="203" t="s">
        <v>461</v>
      </c>
      <c r="H24" s="204"/>
      <c r="I24" s="12">
        <v>6000000</v>
      </c>
    </row>
    <row r="25" spans="1:9" ht="17.100000000000001" customHeight="1">
      <c r="A25" s="43"/>
      <c r="B25" s="44"/>
      <c r="C25" s="44"/>
      <c r="D25" s="1"/>
      <c r="E25" s="195"/>
      <c r="F25" s="18" t="s">
        <v>464</v>
      </c>
      <c r="G25" s="203" t="s">
        <v>461</v>
      </c>
      <c r="H25" s="204"/>
      <c r="I25" s="12">
        <v>6400000</v>
      </c>
    </row>
    <row r="26" spans="1:9" ht="17.100000000000001" customHeight="1">
      <c r="A26" s="270" t="s">
        <v>465</v>
      </c>
      <c r="B26" s="271"/>
      <c r="C26" s="271"/>
      <c r="D26" s="272"/>
      <c r="E26" s="195"/>
      <c r="F26" s="18" t="s">
        <v>466</v>
      </c>
      <c r="G26" s="203" t="s">
        <v>461</v>
      </c>
      <c r="H26" s="204"/>
      <c r="I26" s="12">
        <v>7000000</v>
      </c>
    </row>
    <row r="27" spans="1:9" ht="17.100000000000001" customHeight="1">
      <c r="A27" s="37" t="s">
        <v>467</v>
      </c>
      <c r="B27" s="45"/>
      <c r="C27" s="46"/>
      <c r="D27" s="19">
        <v>240000</v>
      </c>
      <c r="E27" s="195"/>
      <c r="F27" s="211" t="s">
        <v>468</v>
      </c>
      <c r="G27" s="209"/>
      <c r="H27" s="209"/>
      <c r="I27" s="210"/>
    </row>
    <row r="28" spans="1:9" ht="17.100000000000001" customHeight="1">
      <c r="A28" s="37" t="s">
        <v>469</v>
      </c>
      <c r="B28" s="47"/>
      <c r="C28" s="48"/>
      <c r="D28" s="19">
        <v>270000</v>
      </c>
      <c r="E28" s="195"/>
      <c r="F28" s="11" t="s">
        <v>2</v>
      </c>
      <c r="G28" s="11" t="s">
        <v>138</v>
      </c>
      <c r="H28" s="11" t="s">
        <v>3</v>
      </c>
      <c r="I28" s="11" t="s">
        <v>5</v>
      </c>
    </row>
    <row r="29" spans="1:9" ht="17.100000000000001" customHeight="1">
      <c r="A29" s="37" t="s">
        <v>470</v>
      </c>
      <c r="B29" s="47"/>
      <c r="C29" s="48"/>
      <c r="D29" s="19">
        <v>350000</v>
      </c>
      <c r="E29" s="195"/>
      <c r="F29" s="18" t="s">
        <v>471</v>
      </c>
      <c r="G29" s="4"/>
      <c r="H29" s="4" t="s">
        <v>472</v>
      </c>
      <c r="I29" s="12">
        <v>610000</v>
      </c>
    </row>
    <row r="30" spans="1:9" ht="17.100000000000001" customHeight="1">
      <c r="A30" s="41" t="s">
        <v>473</v>
      </c>
      <c r="B30" s="38"/>
      <c r="C30" s="39"/>
      <c r="D30" s="42">
        <v>370000</v>
      </c>
      <c r="E30" s="195"/>
      <c r="F30" s="18" t="s">
        <v>474</v>
      </c>
      <c r="G30" s="4"/>
      <c r="H30" s="4" t="s">
        <v>475</v>
      </c>
      <c r="I30" s="12">
        <v>640000</v>
      </c>
    </row>
    <row r="31" spans="1:9" ht="17.100000000000001" customHeight="1">
      <c r="E31" s="195"/>
      <c r="F31" s="18" t="s">
        <v>476</v>
      </c>
      <c r="G31" s="4"/>
      <c r="H31" s="4" t="s">
        <v>477</v>
      </c>
      <c r="I31" s="12">
        <v>880000</v>
      </c>
    </row>
    <row r="32" spans="1:9" ht="17.100000000000001" customHeight="1">
      <c r="A32" s="211" t="s">
        <v>478</v>
      </c>
      <c r="B32" s="209"/>
      <c r="C32" s="209"/>
      <c r="D32" s="210"/>
      <c r="E32" s="195"/>
      <c r="F32" s="18" t="s">
        <v>479</v>
      </c>
      <c r="G32" s="4"/>
      <c r="H32" s="4" t="s">
        <v>480</v>
      </c>
      <c r="I32" s="12">
        <v>1010000</v>
      </c>
    </row>
    <row r="33" spans="1:9" ht="17.100000000000001" customHeight="1">
      <c r="A33" s="11" t="s">
        <v>2</v>
      </c>
      <c r="B33" s="211" t="s">
        <v>3</v>
      </c>
      <c r="C33" s="210"/>
      <c r="D33" s="11" t="s">
        <v>5</v>
      </c>
      <c r="E33" s="195"/>
      <c r="F33" s="18" t="s">
        <v>481</v>
      </c>
      <c r="G33" s="4"/>
      <c r="H33" s="4" t="s">
        <v>183</v>
      </c>
      <c r="I33" s="12">
        <v>1530000</v>
      </c>
    </row>
    <row r="34" spans="1:9" ht="17.100000000000001" customHeight="1">
      <c r="A34" s="49" t="s">
        <v>482</v>
      </c>
      <c r="B34" s="201" t="s">
        <v>215</v>
      </c>
      <c r="C34" s="202"/>
      <c r="D34" s="12">
        <v>550000</v>
      </c>
      <c r="E34" s="195"/>
      <c r="F34" s="18" t="s">
        <v>483</v>
      </c>
      <c r="G34" s="4"/>
      <c r="H34" s="4" t="s">
        <v>484</v>
      </c>
      <c r="I34" s="12">
        <v>1650000</v>
      </c>
    </row>
    <row r="35" spans="1:9" ht="17.100000000000001" customHeight="1">
      <c r="A35" s="50" t="s">
        <v>485</v>
      </c>
      <c r="B35" s="203" t="s">
        <v>217</v>
      </c>
      <c r="C35" s="204"/>
      <c r="D35" s="12">
        <v>610000</v>
      </c>
      <c r="E35" s="195"/>
      <c r="F35" s="18" t="s">
        <v>486</v>
      </c>
      <c r="G35" s="4"/>
      <c r="H35" s="4" t="s">
        <v>487</v>
      </c>
      <c r="I35" s="12">
        <v>2500000</v>
      </c>
    </row>
    <row r="36" spans="1:9" ht="17.100000000000001" customHeight="1">
      <c r="A36" s="50" t="s">
        <v>488</v>
      </c>
      <c r="B36" s="203" t="s">
        <v>219</v>
      </c>
      <c r="C36" s="204"/>
      <c r="D36" s="12">
        <v>730000</v>
      </c>
      <c r="E36" s="195"/>
      <c r="F36" s="18" t="s">
        <v>489</v>
      </c>
      <c r="G36" s="4"/>
      <c r="H36" s="4" t="s">
        <v>490</v>
      </c>
      <c r="I36" s="12">
        <v>3000000</v>
      </c>
    </row>
    <row r="37" spans="1:9" ht="17.100000000000001" customHeight="1">
      <c r="A37" s="50" t="s">
        <v>491</v>
      </c>
      <c r="B37" s="203" t="s">
        <v>221</v>
      </c>
      <c r="C37" s="204"/>
      <c r="D37" s="12">
        <v>900000</v>
      </c>
      <c r="E37" s="195"/>
      <c r="F37" s="18" t="s">
        <v>492</v>
      </c>
      <c r="G37" s="4"/>
      <c r="H37" s="4" t="s">
        <v>493</v>
      </c>
      <c r="I37" s="12">
        <v>3900000</v>
      </c>
    </row>
    <row r="38" spans="1:9" ht="17.100000000000001" customHeight="1">
      <c r="A38" s="50" t="s">
        <v>494</v>
      </c>
      <c r="B38" s="203" t="s">
        <v>223</v>
      </c>
      <c r="C38" s="204"/>
      <c r="D38" s="20">
        <v>720000</v>
      </c>
      <c r="E38" s="195"/>
      <c r="F38" s="18" t="s">
        <v>495</v>
      </c>
      <c r="G38" s="4"/>
      <c r="H38" s="4" t="s">
        <v>496</v>
      </c>
      <c r="I38" s="12">
        <v>4150000</v>
      </c>
    </row>
    <row r="39" spans="1:9" ht="17.100000000000001" customHeight="1">
      <c r="A39" s="50" t="s">
        <v>497</v>
      </c>
      <c r="B39" s="203" t="s">
        <v>225</v>
      </c>
      <c r="C39" s="204"/>
      <c r="D39" s="20">
        <v>830000</v>
      </c>
      <c r="E39" s="195"/>
      <c r="F39" s="18" t="s">
        <v>498</v>
      </c>
      <c r="G39" s="4" t="s">
        <v>499</v>
      </c>
      <c r="H39" s="4" t="s">
        <v>500</v>
      </c>
      <c r="I39" s="12">
        <v>7900000</v>
      </c>
    </row>
    <row r="40" spans="1:9" ht="17.100000000000001" customHeight="1">
      <c r="A40" s="50" t="s">
        <v>501</v>
      </c>
      <c r="B40" s="203" t="s">
        <v>227</v>
      </c>
      <c r="C40" s="204"/>
      <c r="D40" s="20">
        <v>1150000</v>
      </c>
      <c r="E40" s="195"/>
      <c r="F40" s="18" t="s">
        <v>502</v>
      </c>
      <c r="G40" s="4" t="s">
        <v>499</v>
      </c>
      <c r="H40" s="4" t="s">
        <v>503</v>
      </c>
      <c r="I40" s="12">
        <v>8520000</v>
      </c>
    </row>
    <row r="41" spans="1:9" ht="17.100000000000001" customHeight="1">
      <c r="A41" s="50" t="s">
        <v>504</v>
      </c>
      <c r="B41" s="203" t="s">
        <v>229</v>
      </c>
      <c r="C41" s="204"/>
      <c r="D41" s="20">
        <v>1280000</v>
      </c>
      <c r="E41" s="195"/>
      <c r="F41" s="18" t="s">
        <v>505</v>
      </c>
      <c r="G41" s="4" t="s">
        <v>499</v>
      </c>
      <c r="H41" s="4" t="s">
        <v>506</v>
      </c>
      <c r="I41" s="12">
        <v>9920000</v>
      </c>
    </row>
    <row r="42" spans="1:9" ht="17.100000000000001" customHeight="1">
      <c r="A42" s="50" t="s">
        <v>507</v>
      </c>
      <c r="B42" s="203" t="s">
        <v>508</v>
      </c>
      <c r="C42" s="204"/>
      <c r="D42" s="20">
        <v>1540000</v>
      </c>
      <c r="E42" s="195"/>
      <c r="F42" s="18" t="s">
        <v>509</v>
      </c>
      <c r="G42" s="4" t="s">
        <v>499</v>
      </c>
      <c r="H42" s="4" t="s">
        <v>510</v>
      </c>
      <c r="I42" s="12">
        <v>11100000</v>
      </c>
    </row>
    <row r="43" spans="1:9" ht="17.100000000000001" customHeight="1">
      <c r="A43" s="50" t="s">
        <v>511</v>
      </c>
      <c r="B43" s="203" t="s">
        <v>512</v>
      </c>
      <c r="C43" s="204"/>
      <c r="D43" s="20">
        <v>1780000</v>
      </c>
      <c r="E43" s="195"/>
      <c r="F43" s="18" t="s">
        <v>513</v>
      </c>
      <c r="G43" s="4" t="s">
        <v>499</v>
      </c>
      <c r="H43" s="4" t="s">
        <v>514</v>
      </c>
      <c r="I43" s="12">
        <v>12600000</v>
      </c>
    </row>
    <row r="44" spans="1:9" ht="17.100000000000001" customHeight="1">
      <c r="A44" s="50" t="s">
        <v>515</v>
      </c>
      <c r="B44" s="203" t="s">
        <v>516</v>
      </c>
      <c r="C44" s="204"/>
      <c r="D44" s="20">
        <v>2420000</v>
      </c>
      <c r="E44" s="195"/>
      <c r="F44" s="18" t="s">
        <v>517</v>
      </c>
      <c r="G44" s="4" t="s">
        <v>499</v>
      </c>
      <c r="H44" s="4" t="s">
        <v>518</v>
      </c>
      <c r="I44" s="12">
        <v>20200000</v>
      </c>
    </row>
    <row r="45" spans="1:9" ht="17.100000000000001" customHeight="1">
      <c r="A45" s="50" t="s">
        <v>519</v>
      </c>
      <c r="B45" s="203" t="s">
        <v>520</v>
      </c>
      <c r="C45" s="204"/>
      <c r="D45" s="20">
        <v>3000000</v>
      </c>
      <c r="E45" s="195"/>
      <c r="F45" s="18" t="s">
        <v>521</v>
      </c>
      <c r="G45" s="4" t="s">
        <v>499</v>
      </c>
      <c r="H45" s="4" t="s">
        <v>522</v>
      </c>
      <c r="I45" s="12">
        <v>23200000</v>
      </c>
    </row>
    <row r="46" spans="1:9" ht="17.100000000000001" customHeight="1">
      <c r="A46" s="50" t="s">
        <v>523</v>
      </c>
      <c r="B46" s="203" t="s">
        <v>524</v>
      </c>
      <c r="C46" s="204"/>
      <c r="D46" s="20">
        <v>3920000</v>
      </c>
      <c r="E46" s="195"/>
      <c r="F46" s="18" t="s">
        <v>525</v>
      </c>
      <c r="G46" s="4" t="s">
        <v>499</v>
      </c>
      <c r="H46" s="4" t="s">
        <v>393</v>
      </c>
      <c r="I46" s="12">
        <v>25600000</v>
      </c>
    </row>
    <row r="47" spans="1:9" ht="17.100000000000001" customHeight="1">
      <c r="A47" s="50" t="s">
        <v>526</v>
      </c>
      <c r="B47" s="203" t="s">
        <v>527</v>
      </c>
      <c r="C47" s="204"/>
      <c r="D47" s="20">
        <v>4800000</v>
      </c>
      <c r="E47" s="195"/>
      <c r="F47" s="18" t="s">
        <v>528</v>
      </c>
      <c r="G47" s="4" t="s">
        <v>499</v>
      </c>
      <c r="H47" s="4" t="s">
        <v>529</v>
      </c>
      <c r="I47" s="12">
        <v>39800000</v>
      </c>
    </row>
    <row r="48" spans="1:9" ht="17.100000000000001" customHeight="1">
      <c r="A48" s="50" t="s">
        <v>530</v>
      </c>
      <c r="B48" s="203" t="s">
        <v>531</v>
      </c>
      <c r="C48" s="204"/>
      <c r="D48" s="20">
        <v>4840000</v>
      </c>
      <c r="E48" s="195"/>
      <c r="F48" s="18" t="s">
        <v>532</v>
      </c>
      <c r="G48" s="4" t="s">
        <v>499</v>
      </c>
      <c r="H48" s="4" t="s">
        <v>309</v>
      </c>
      <c r="I48" s="12">
        <v>52800000</v>
      </c>
    </row>
    <row r="49" spans="1:9" ht="17.100000000000001" customHeight="1">
      <c r="A49" s="51" t="s">
        <v>533</v>
      </c>
      <c r="B49" s="205" t="s">
        <v>534</v>
      </c>
      <c r="C49" s="206"/>
      <c r="D49" s="197">
        <v>7200000</v>
      </c>
      <c r="E49" s="195"/>
      <c r="F49" s="180" t="s">
        <v>535</v>
      </c>
      <c r="G49" s="7" t="s">
        <v>499</v>
      </c>
      <c r="H49" s="7" t="s">
        <v>98</v>
      </c>
      <c r="I49" s="15">
        <v>58400000</v>
      </c>
    </row>
    <row r="50" spans="1:9" ht="17.100000000000001" customHeight="1">
      <c r="A50" s="52" t="s">
        <v>99</v>
      </c>
      <c r="B50" s="53"/>
      <c r="C50" s="53"/>
      <c r="D50" s="53"/>
      <c r="E50" s="53"/>
    </row>
    <row r="51" spans="1:9" ht="17.100000000000001" customHeight="1"/>
  </sheetData>
  <sheetProtection formatCells="0" formatColumns="0" formatRows="0" insertColumns="0" insertRows="0" insertHyperlinks="0" deleteColumns="0" deleteRows="0" sort="0" autoFilter="0" pivotTables="0"/>
  <mergeCells count="62">
    <mergeCell ref="F27:I27"/>
    <mergeCell ref="A32:D32"/>
    <mergeCell ref="B22:C22"/>
    <mergeCell ref="G23:H23"/>
    <mergeCell ref="B23:C23"/>
    <mergeCell ref="G24:H24"/>
    <mergeCell ref="G25:H25"/>
    <mergeCell ref="G21:H21"/>
    <mergeCell ref="B21:C21"/>
    <mergeCell ref="G22:H22"/>
    <mergeCell ref="A26:D26"/>
    <mergeCell ref="G26:H26"/>
    <mergeCell ref="F18:I18"/>
    <mergeCell ref="B18:C18"/>
    <mergeCell ref="B19:C19"/>
    <mergeCell ref="G20:H20"/>
    <mergeCell ref="B20:C20"/>
    <mergeCell ref="G15:H15"/>
    <mergeCell ref="B15:C15"/>
    <mergeCell ref="G16:H16"/>
    <mergeCell ref="B16:C16"/>
    <mergeCell ref="G17:H17"/>
    <mergeCell ref="B17:C17"/>
    <mergeCell ref="F12:I12"/>
    <mergeCell ref="B12:C12"/>
    <mergeCell ref="G13:H13"/>
    <mergeCell ref="B13:C13"/>
    <mergeCell ref="G14:H14"/>
    <mergeCell ref="B14:C14"/>
    <mergeCell ref="F9:I9"/>
    <mergeCell ref="B9:C9"/>
    <mergeCell ref="F10:I10"/>
    <mergeCell ref="B10:C10"/>
    <mergeCell ref="B11:C11"/>
    <mergeCell ref="F4:I4"/>
    <mergeCell ref="B5:C5"/>
    <mergeCell ref="G5:H5"/>
    <mergeCell ref="B6:C6"/>
    <mergeCell ref="F6:I6"/>
    <mergeCell ref="B34:C34"/>
    <mergeCell ref="B35:C35"/>
    <mergeCell ref="B36:C36"/>
    <mergeCell ref="B37:C37"/>
    <mergeCell ref="A4:D4"/>
    <mergeCell ref="B7:C7"/>
    <mergeCell ref="B8:C8"/>
    <mergeCell ref="F8:H8"/>
    <mergeCell ref="F7:H7"/>
    <mergeCell ref="B48:C48"/>
    <mergeCell ref="B49:C49"/>
    <mergeCell ref="G19:H19"/>
    <mergeCell ref="B43:C43"/>
    <mergeCell ref="B44:C44"/>
    <mergeCell ref="B45:C45"/>
    <mergeCell ref="B46:C46"/>
    <mergeCell ref="B47:C47"/>
    <mergeCell ref="B38:C38"/>
    <mergeCell ref="B39:C39"/>
    <mergeCell ref="B40:C40"/>
    <mergeCell ref="B41:C41"/>
    <mergeCell ref="B42:C42"/>
    <mergeCell ref="B33:C33"/>
  </mergeCells>
  <pageMargins left="0.15" right="0.05" top="0.05" bottom="0.23958333333333301" header="0.5" footer="0.15"/>
  <pageSetup paperSize="9" scale="9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12</vt:i4>
      </vt:variant>
    </vt:vector>
  </HeadingPairs>
  <TitlesOfParts>
    <vt:vector size="19" baseType="lpstr">
      <vt:lpstr>MCCB</vt:lpstr>
      <vt:lpstr>MCB, RCCB</vt:lpstr>
      <vt:lpstr>Contactor &amp; Rơle</vt:lpstr>
      <vt:lpstr>ACB</vt:lpstr>
      <vt:lpstr>ACB SKD &amp; Draw out</vt:lpstr>
      <vt:lpstr>Susol MCCB 3 &amp; 4P</vt:lpstr>
      <vt:lpstr>Contactor 4P, 3P DC, MMS, Gimac</vt:lpstr>
      <vt:lpstr>ACB!Print_Area</vt:lpstr>
      <vt:lpstr>'ACB SKD &amp; Draw out'!Print_Area</vt:lpstr>
      <vt:lpstr>'Contactor &amp; Rơle'!Print_Area</vt:lpstr>
      <vt:lpstr>'Contactor 4P, 3P DC, MMS, Gimac'!Print_Area</vt:lpstr>
      <vt:lpstr>'MCB, RCCB'!Print_Area</vt:lpstr>
      <vt:lpstr>MCCB!Print_Area</vt:lpstr>
      <vt:lpstr>'Susol MCCB 3 &amp; 4P'!Print_Area</vt:lpstr>
      <vt:lpstr>ACB!Print_Titles</vt:lpstr>
      <vt:lpstr>'ACB SKD &amp; Draw out'!Print_Titles</vt:lpstr>
      <vt:lpstr>'Contactor &amp; Rơle'!Print_Titles</vt:lpstr>
      <vt:lpstr>'MCB, RCCB'!Print_Titles</vt:lpstr>
      <vt:lpstr>MCCB!Print_Titles</vt:lpstr>
    </vt:vector>
  </TitlesOfParts>
  <Company>Allison Co.,Ltd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Allison's Partner</dc:creator>
  <cp:lastModifiedBy>Administrator</cp:lastModifiedBy>
  <cp:lastPrinted>2026-03-12T02:28:10Z</cp:lastPrinted>
  <dcterms:created xsi:type="dcterms:W3CDTF">2000-07-07T05:02:00Z</dcterms:created>
  <dcterms:modified xsi:type="dcterms:W3CDTF">2026-08-17T07:54:11Z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1033-11.2.0.11516</vt:lpwstr>
  </property>
  <property fmtid="{D5CDD505-2E9C-101B-9397-08002B2CF9AE}" pid="3" name="ICV">
    <vt:lpwstr>0E08C656064D481481AF73F2BBA2AFED</vt:lpwstr>
  </property>
</Properties>
</file>